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ÁO CÁO, THỐNG KÊ, TỜ TRÌNH\"/>
    </mc:Choice>
  </mc:AlternateContent>
  <bookViews>
    <workbookView xWindow="0" yWindow="0" windowWidth="20490" windowHeight="7740"/>
  </bookViews>
  <sheets>
    <sheet name="mau BGH" sheetId="8" r:id="rId1"/>
    <sheet name="mau GV" sheetId="7" r:id="rId2"/>
    <sheet name="mau NV" sheetId="5" r:id="rId3"/>
    <sheet name="mau 2A (chỉ THCS)" sheetId="6" r:id="rId4"/>
  </sheets>
  <definedNames>
    <definedName name="_xlnm._FilterDatabase" localSheetId="1" hidden="1">'mau GV'!$C$10:$Y$51</definedName>
  </definedNames>
  <calcPr calcId="152511"/>
</workbook>
</file>

<file path=xl/calcChain.xml><?xml version="1.0" encoding="utf-8"?>
<calcChain xmlns="http://schemas.openxmlformats.org/spreadsheetml/2006/main">
  <c r="AD14" i="5" l="1"/>
  <c r="AC14" i="5"/>
  <c r="AA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A14" i="5"/>
  <c r="AD13" i="5"/>
  <c r="AC13" i="5"/>
  <c r="AB13" i="5"/>
  <c r="AA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B13" i="5"/>
  <c r="B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AA50" i="7"/>
  <c r="AB50" i="7"/>
  <c r="AC50" i="7"/>
  <c r="AD50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AA51" i="7"/>
  <c r="AC51" i="7"/>
  <c r="AD51" i="7"/>
  <c r="A51" i="7" l="1"/>
  <c r="B9" i="6"/>
  <c r="B10" i="6"/>
  <c r="B13" i="6"/>
  <c r="B14" i="6"/>
  <c r="B17" i="6"/>
  <c r="B18" i="6"/>
  <c r="B23" i="6"/>
  <c r="B24" i="6"/>
  <c r="B27" i="6"/>
  <c r="B28" i="6"/>
  <c r="B31" i="6"/>
  <c r="B32" i="6"/>
</calcChain>
</file>

<file path=xl/sharedStrings.xml><?xml version="1.0" encoding="utf-8"?>
<sst xmlns="http://schemas.openxmlformats.org/spreadsheetml/2006/main" count="794" uniqueCount="168">
  <si>
    <t>CỘNG HÒA XÃ HỘI CHỦ NGHĨA VIỆT NAM</t>
  </si>
  <si>
    <t>Tổng số</t>
  </si>
  <si>
    <t>Nữ</t>
  </si>
  <si>
    <t>ĐH</t>
  </si>
  <si>
    <t xml:space="preserve">Nam </t>
  </si>
  <si>
    <t>CĐ</t>
  </si>
  <si>
    <t>Đang học hệ</t>
  </si>
  <si>
    <t>Độc lập - Tự do - Hạnh phúc</t>
  </si>
  <si>
    <t>Stt</t>
  </si>
  <si>
    <t>Năm sinh</t>
  </si>
  <si>
    <t>Nghiệp vụ QLGD</t>
  </si>
  <si>
    <t>Trình độ Chính trị</t>
  </si>
  <si>
    <t>Dạy môn ( lớp) công tác khác</t>
  </si>
  <si>
    <t>Đảng viên</t>
  </si>
  <si>
    <t>CC,CN</t>
  </si>
  <si>
    <t>Bằng CMSP cao nhất</t>
  </si>
  <si>
    <t>Trc</t>
  </si>
  <si>
    <t>MẪU 2A</t>
  </si>
  <si>
    <t>THCS</t>
  </si>
  <si>
    <t>Cao đẳng</t>
  </si>
  <si>
    <t>Toán</t>
  </si>
  <si>
    <t>Lý</t>
  </si>
  <si>
    <t>Hóa</t>
  </si>
  <si>
    <t xml:space="preserve">Văn </t>
  </si>
  <si>
    <t>Sử</t>
  </si>
  <si>
    <t>Địa</t>
  </si>
  <si>
    <t>Sinh</t>
  </si>
  <si>
    <t>A.V</t>
  </si>
  <si>
    <t>GDCD</t>
  </si>
  <si>
    <t>TD</t>
  </si>
  <si>
    <t>Â.N</t>
  </si>
  <si>
    <t>M.T</t>
  </si>
  <si>
    <t>nữ</t>
  </si>
  <si>
    <t>Đại học</t>
  </si>
  <si>
    <t>Thạc sĩ</t>
  </si>
  <si>
    <t>2. GIÁO VIÊN</t>
  </si>
  <si>
    <t xml:space="preserve">Đại học </t>
  </si>
  <si>
    <t xml:space="preserve">1. CÁN BỘ QUẢN  LÝ </t>
  </si>
  <si>
    <t>Ths</t>
  </si>
  <si>
    <t xml:space="preserve">                           HIỆU TRƯỞNG</t>
  </si>
  <si>
    <t xml:space="preserve">
Tin học
</t>
  </si>
  <si>
    <t>KT
CN</t>
  </si>
  <si>
    <t>SC</t>
  </si>
  <si>
    <t>TC</t>
  </si>
  <si>
    <t>TRƯỜNG :………………………..</t>
  </si>
  <si>
    <t>Lưu ý : Không nhập ô màu xanh</t>
  </si>
  <si>
    <t xml:space="preserve">           Email:   bdgd.q7.tphcm@moet.edu.vn</t>
  </si>
  <si>
    <t>x</t>
  </si>
  <si>
    <t>ỦY BAN NHÂN DÂN QUẬN 7</t>
  </si>
  <si>
    <t xml:space="preserve">HỌ VÀ TÊN </t>
  </si>
  <si>
    <t>Dân tộc</t>
  </si>
  <si>
    <t xml:space="preserve">  BDQL  ,TTCM</t>
  </si>
  <si>
    <t>CN-
Ths</t>
  </si>
  <si>
    <t xml:space="preserve">Đang học </t>
  </si>
  <si>
    <t>Đang học</t>
  </si>
  <si>
    <t>II</t>
  </si>
  <si>
    <t xml:space="preserve"> * Trường thống kê đầy đủ các thông tin trên mẫu, không ghi vào ô màu xanh .</t>
  </si>
  <si>
    <t xml:space="preserve">
(ghi rõ)</t>
  </si>
  <si>
    <t>Trình độ 
tin học</t>
  </si>
  <si>
    <t>Trình độ 
ngoại ngữ</t>
  </si>
  <si>
    <t>Hạng chức danh nghề nghiệp</t>
  </si>
  <si>
    <t>Bồi dưỡng hạng CDNN</t>
  </si>
  <si>
    <t>Đã BDCDNN hạng</t>
  </si>
  <si>
    <t>Chưa</t>
  </si>
  <si>
    <t xml:space="preserve">   HIỆU TRƯỞNG </t>
  </si>
  <si>
    <t xml:space="preserve">Bậc1
(A, A1)
</t>
  </si>
  <si>
    <t>Bậc2
(B,A2)</t>
  </si>
  <si>
    <t>Bậc3
(C,B1</t>
  </si>
  <si>
    <t>B2</t>
  </si>
  <si>
    <t>Bậc2
(B,
A2)</t>
  </si>
  <si>
    <t>Bậc3
(C,
B1)</t>
  </si>
  <si>
    <t xml:space="preserve"> nâng cao</t>
  </si>
  <si>
    <t xml:space="preserve">cơ bản
</t>
  </si>
  <si>
    <t>Bậc 4
B2</t>
  </si>
  <si>
    <t xml:space="preserve">
cơ bản
</t>
  </si>
  <si>
    <t xml:space="preserve">      ỦY BAN NHÂN DÂN QUẬN 7</t>
  </si>
  <si>
    <t xml:space="preserve"> * Nộp về trường BD hạn chót 16 / 11 /2020 ( Gửi văn bản và Email về trường BDGD)</t>
  </si>
  <si>
    <t>BÁO CÁO TRÌNH ĐỘ CHUYÊN MÔN CBQL VÀ GIÁO VIÊN 
( Thời điểm thống kê 10/11/2020)</t>
  </si>
  <si>
    <t>TRƯỜNG MẦM NON 19/5</t>
  </si>
  <si>
    <t>Vương Thanh Phương Thủy</t>
  </si>
  <si>
    <t>kinh</t>
  </si>
  <si>
    <t>QL</t>
  </si>
  <si>
    <t>X</t>
  </si>
  <si>
    <t>Lê Thị Khuyên</t>
  </si>
  <si>
    <t>Lê Huỳnh Mai</t>
  </si>
  <si>
    <t>Tô Thị Son</t>
  </si>
  <si>
    <t>13-18</t>
  </si>
  <si>
    <t>Võ Thị Hồng</t>
  </si>
  <si>
    <t>Bùi Thị Ngọc Lan</t>
  </si>
  <si>
    <t>Bùi Thị Thu Hồng</t>
  </si>
  <si>
    <t>Ngô Thanh Thủy</t>
  </si>
  <si>
    <t>Huỳnh Hoa Nhật Lan</t>
  </si>
  <si>
    <t>Bùi Thị Phương</t>
  </si>
  <si>
    <t>Nguyễn Thị Kim Ánh</t>
  </si>
  <si>
    <t>Nguyễn Thị Thúy Hân</t>
  </si>
  <si>
    <t>Nguyễn Ngọc Hân</t>
  </si>
  <si>
    <t>Phan Thị Kim Ngân</t>
  </si>
  <si>
    <t>Phạm Hồ Thùy Trang</t>
  </si>
  <si>
    <t>Nguyễn Thị Thanh Kim Huệ</t>
  </si>
  <si>
    <t>Lê Thị Kim Ngân</t>
  </si>
  <si>
    <t>Nguyễn Quế Loan</t>
  </si>
  <si>
    <t>Vũ Thị Thanh Mai</t>
  </si>
  <si>
    <t>Hoàng Thị Tâm</t>
  </si>
  <si>
    <t>Nguyễn Thị Kiều Trang</t>
  </si>
  <si>
    <t>Trương Thị Hồng Tâm</t>
  </si>
  <si>
    <t>Ngô Thị Thiên Lý</t>
  </si>
  <si>
    <t>Lê Thị Hoàng Sa</t>
  </si>
  <si>
    <t>Nguyễn Thị Thu Trang</t>
  </si>
  <si>
    <t>Nguyễn Thị Hương Trinh</t>
  </si>
  <si>
    <t>Lê Thị Kim Khơ</t>
  </si>
  <si>
    <t>Đặng Thị Xuân Thẳm</t>
  </si>
  <si>
    <t>Trần Thị Hằng</t>
  </si>
  <si>
    <t>Nguyễn Ngọc Kiều Giang</t>
  </si>
  <si>
    <t>Nguyễn Thị Mỹ Chi</t>
  </si>
  <si>
    <t>Võ Thị Bích Thuận</t>
  </si>
  <si>
    <t>Nguyễn Thị Thanh Thủy</t>
  </si>
  <si>
    <t>Trần Thị Hiệp</t>
  </si>
  <si>
    <t>Nguyễn Thị Phương Trang</t>
  </si>
  <si>
    <t>Nguyễn Hồng Ngọc</t>
  </si>
  <si>
    <t>VT</t>
  </si>
  <si>
    <t>TQ</t>
  </si>
  <si>
    <t>IV</t>
  </si>
  <si>
    <t>III</t>
  </si>
  <si>
    <t>19-24</t>
  </si>
  <si>
    <t>CT1</t>
  </si>
  <si>
    <t>CT2</t>
  </si>
  <si>
    <t>M1</t>
  </si>
  <si>
    <t>M2</t>
  </si>
  <si>
    <t>M3</t>
  </si>
  <si>
    <t>M4</t>
  </si>
  <si>
    <t>C1</t>
  </si>
  <si>
    <t>C2</t>
  </si>
  <si>
    <t>C3</t>
  </si>
  <si>
    <t>C4</t>
  </si>
  <si>
    <t>L1</t>
  </si>
  <si>
    <t>L2</t>
  </si>
  <si>
    <t>L3</t>
  </si>
  <si>
    <t>L4</t>
  </si>
  <si>
    <t>1</t>
  </si>
  <si>
    <t>2</t>
  </si>
  <si>
    <t>TRONG ĐÓ SỐ NỮ: 1</t>
  </si>
  <si>
    <t>02.008</t>
  </si>
  <si>
    <t>06.035</t>
  </si>
  <si>
    <t xml:space="preserve">   TỔNG SỐ :1</t>
  </si>
  <si>
    <t>HII:1</t>
  </si>
  <si>
    <t>0</t>
  </si>
  <si>
    <t xml:space="preserve">   TỔNG SỐ: 02</t>
  </si>
  <si>
    <t>TRONG ĐÓ SỐ NỮ: 02</t>
  </si>
  <si>
    <t>HII:2</t>
  </si>
  <si>
    <t>( Thời điểm thống kê 10 / 5 /2021 )</t>
  </si>
  <si>
    <t>Quận 7, ngày        tháng        năm 2021</t>
  </si>
  <si>
    <t>THỐNG KÊ CHẤT LƯỢNG ĐỘI NGŨ NHÂN VIÊN CUỐI NĂM HỌC 2020 -2021</t>
  </si>
  <si>
    <t>Kinh</t>
  </si>
  <si>
    <t>THỐNG KÊ CHẤT LƯỢNG HIỆU TRƯỞNG CUỐI NĂM HỌC 2020 -2021</t>
  </si>
  <si>
    <t>Quận 7, ngày         tháng         năm 2021</t>
  </si>
  <si>
    <t>( Thời điểm thống kê  10 / 5 /2021 )</t>
  </si>
  <si>
    <t>Quận 7, ngày        tháng       năm 2021</t>
  </si>
  <si>
    <t>( Thời điểm thống kê 10 /5/2021 )</t>
  </si>
  <si>
    <t>THỐNG KÊ CHẤT LƯỢNG PHÓ HIỆU TRƯỞNG CUỐI NĂM HỌC 2020 -2021</t>
  </si>
  <si>
    <t>Vũ Minh Diễm Hằng</t>
  </si>
  <si>
    <t>Kiều Ngọc Quỳnh</t>
  </si>
  <si>
    <t>Văn Thị Thu Giang</t>
  </si>
  <si>
    <t>Vũ Nguyễn Minh Ngọc</t>
  </si>
  <si>
    <t>Nguyễn Thị Tam</t>
  </si>
  <si>
    <t>Đặng Thị Nguyệt Nga</t>
  </si>
  <si>
    <t>Nguyễn Thị Diệu Linh</t>
  </si>
  <si>
    <t>Nguyễn Thị Cảnh</t>
  </si>
  <si>
    <t>THỐNG KÊ CHẤT LƯỢNG GIÁO VIÊN  CUỐI NĂM HỌC 2020 -2021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</si>
</sst>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9"/>
      <color indexed="8"/>
      <name val="Times New Roman"/>
      <family val="1"/>
    </font>
    <font>
      <b/>
      <sz val="13"/>
      <name val="Times New Roman"/>
      <family val="1"/>
    </font>
    <font>
      <b/>
      <sz val="9"/>
      <color indexed="8"/>
      <name val="Times New Roman"/>
      <family val="1"/>
    </font>
    <font>
      <u/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u/>
      <sz val="9"/>
      <color indexed="8"/>
      <name val="Times New Roman"/>
      <family val="1"/>
    </font>
    <font>
      <sz val="14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sz val="13"/>
      <color indexed="9"/>
      <name val="Times New Roman"/>
      <family val="1"/>
    </font>
    <font>
      <b/>
      <i/>
      <sz val="11"/>
      <name val="Times New Roman"/>
      <family val="1"/>
    </font>
    <font>
      <sz val="12"/>
      <color indexed="8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b/>
      <i/>
      <sz val="12"/>
      <name val="Times New Roman"/>
      <family val="1"/>
    </font>
    <font>
      <sz val="9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u/>
      <sz val="9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b/>
      <i/>
      <sz val="10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indexed="8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C00000"/>
      <name val="Times New Roman"/>
      <family val="1"/>
    </font>
    <font>
      <b/>
      <i/>
      <sz val="11"/>
      <color rgb="FFC00000"/>
      <name val="Times New Roman"/>
      <family val="1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Times New Roman"/>
      <family val="1"/>
    </font>
    <font>
      <b/>
      <sz val="13"/>
      <color rgb="FFFF0000"/>
      <name val="Times New Roman"/>
      <family val="1"/>
    </font>
    <font>
      <sz val="10"/>
      <name val="Arial"/>
      <family val="2"/>
    </font>
    <font>
      <b/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9" fillId="0" borderId="0"/>
  </cellStyleXfs>
  <cellXfs count="188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/>
    <xf numFmtId="0" fontId="14" fillId="0" borderId="3" xfId="0" applyFont="1" applyBorder="1" applyAlignment="1">
      <alignment horizontal="center" vertical="center" wrapText="1"/>
    </xf>
    <xf numFmtId="49" fontId="7" fillId="0" borderId="2" xfId="0" quotePrefix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0" borderId="4" xfId="0" quotePrefix="1" applyFont="1" applyBorder="1" applyAlignment="1">
      <alignment horizontal="center" vertical="center" wrapText="1"/>
    </xf>
    <xf numFmtId="0" fontId="3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/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6" fillId="0" borderId="0" xfId="0" applyFont="1"/>
    <xf numFmtId="0" fontId="2" fillId="0" borderId="2" xfId="0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49" fontId="5" fillId="0" borderId="2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0" fillId="0" borderId="6" xfId="0" applyFont="1" applyBorder="1" applyAlignment="1">
      <alignment horizontal="center" vertical="center" textRotation="180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0" borderId="0" xfId="0" applyFont="1"/>
    <xf numFmtId="49" fontId="31" fillId="0" borderId="2" xfId="0" applyNumberFormat="1" applyFont="1" applyBorder="1" applyAlignment="1">
      <alignment horizontal="center" vertical="center" wrapText="1"/>
    </xf>
    <xf numFmtId="0" fontId="34" fillId="0" borderId="0" xfId="0" applyFont="1" applyAlignment="1"/>
    <xf numFmtId="0" fontId="35" fillId="0" borderId="0" xfId="0" applyFont="1"/>
    <xf numFmtId="0" fontId="30" fillId="0" borderId="0" xfId="0" applyFont="1" applyAlignment="1">
      <alignment horizontal="left"/>
    </xf>
    <xf numFmtId="0" fontId="31" fillId="0" borderId="2" xfId="0" applyFont="1" applyBorder="1"/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6" fillId="0" borderId="0" xfId="0" applyFont="1"/>
    <xf numFmtId="49" fontId="5" fillId="4" borderId="2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30" fillId="0" borderId="1" xfId="0" applyNumberFormat="1" applyFont="1" applyBorder="1" applyAlignment="1">
      <alignment horizontal="center" vertical="center" textRotation="90" wrapText="1"/>
    </xf>
    <xf numFmtId="49" fontId="30" fillId="0" borderId="4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vertical="center" wrapText="1"/>
    </xf>
    <xf numFmtId="49" fontId="30" fillId="0" borderId="2" xfId="0" applyNumberFormat="1" applyFont="1" applyBorder="1" applyAlignment="1">
      <alignment vertical="center" textRotation="90" wrapText="1"/>
    </xf>
    <xf numFmtId="0" fontId="33" fillId="0" borderId="0" xfId="0" applyFont="1" applyAlignment="1">
      <alignment horizontal="center"/>
    </xf>
    <xf numFmtId="0" fontId="37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8" fillId="0" borderId="0" xfId="0" applyFont="1"/>
    <xf numFmtId="49" fontId="5" fillId="0" borderId="1" xfId="0" applyNumberFormat="1" applyFont="1" applyBorder="1" applyAlignment="1">
      <alignment horizontal="center" vertical="center" textRotation="90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30" fillId="0" borderId="2" xfId="0" applyNumberFormat="1" applyFont="1" applyBorder="1" applyAlignment="1">
      <alignment horizontal="center" vertical="top" wrapText="1"/>
    </xf>
    <xf numFmtId="49" fontId="30" fillId="0" borderId="1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27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/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5" borderId="6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36" fillId="4" borderId="0" xfId="0" applyFont="1" applyFill="1"/>
    <xf numFmtId="0" fontId="2" fillId="0" borderId="0" xfId="0" applyFont="1" applyAlignment="1"/>
    <xf numFmtId="0" fontId="0" fillId="0" borderId="0" xfId="0" applyAlignment="1"/>
    <xf numFmtId="49" fontId="28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9" fillId="0" borderId="0" xfId="0" applyFont="1"/>
    <xf numFmtId="0" fontId="36" fillId="0" borderId="0" xfId="0" applyFont="1" applyAlignment="1"/>
    <xf numFmtId="0" fontId="39" fillId="0" borderId="0" xfId="0" applyFont="1"/>
    <xf numFmtId="0" fontId="6" fillId="0" borderId="0" xfId="0" applyFont="1"/>
    <xf numFmtId="0" fontId="41" fillId="0" borderId="0" xfId="0" applyFont="1" applyAlignment="1"/>
    <xf numFmtId="0" fontId="42" fillId="0" borderId="0" xfId="0" applyFont="1"/>
    <xf numFmtId="49" fontId="43" fillId="4" borderId="2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/>
    <xf numFmtId="0" fontId="46" fillId="0" borderId="0" xfId="0" applyFont="1"/>
    <xf numFmtId="0" fontId="47" fillId="0" borderId="0" xfId="0" applyFont="1"/>
    <xf numFmtId="0" fontId="7" fillId="0" borderId="0" xfId="0" applyFont="1" applyAlignment="1">
      <alignment horizontal="center"/>
    </xf>
    <xf numFmtId="49" fontId="30" fillId="0" borderId="1" xfId="0" applyNumberFormat="1" applyFont="1" applyBorder="1" applyAlignment="1">
      <alignment horizontal="center" vertical="center" textRotation="90" wrapText="1"/>
    </xf>
    <xf numFmtId="0" fontId="37" fillId="0" borderId="2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textRotation="90" wrapText="1"/>
    </xf>
    <xf numFmtId="0" fontId="1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textRotation="90" wrapText="1"/>
    </xf>
    <xf numFmtId="0" fontId="48" fillId="0" borderId="0" xfId="0" applyFont="1"/>
    <xf numFmtId="0" fontId="7" fillId="0" borderId="8" xfId="0" applyFont="1" applyBorder="1" applyAlignment="1">
      <alignment horizontal="center" vertical="center"/>
    </xf>
    <xf numFmtId="0" fontId="2" fillId="0" borderId="4" xfId="0" applyFont="1" applyBorder="1"/>
    <xf numFmtId="0" fontId="11" fillId="0" borderId="0" xfId="0" applyFont="1"/>
    <xf numFmtId="0" fontId="50" fillId="0" borderId="0" xfId="0" applyFont="1"/>
    <xf numFmtId="0" fontId="2" fillId="0" borderId="2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30" fillId="0" borderId="6" xfId="0" applyNumberFormat="1" applyFont="1" applyBorder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textRotation="90" wrapText="1"/>
    </xf>
    <xf numFmtId="0" fontId="2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49" fontId="30" fillId="0" borderId="5" xfId="0" applyNumberFormat="1" applyFont="1" applyBorder="1" applyAlignment="1">
      <alignment horizontal="center" vertical="center" textRotation="90" wrapText="1"/>
    </xf>
    <xf numFmtId="49" fontId="30" fillId="0" borderId="1" xfId="0" applyNumberFormat="1" applyFont="1" applyBorder="1" applyAlignment="1">
      <alignment horizontal="center" vertical="center" textRotation="90" wrapText="1"/>
    </xf>
    <xf numFmtId="0" fontId="37" fillId="0" borderId="6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</xdr:colOff>
      <xdr:row>2</xdr:row>
      <xdr:rowOff>19050</xdr:rowOff>
    </xdr:from>
    <xdr:to>
      <xdr:col>2</xdr:col>
      <xdr:colOff>268605</xdr:colOff>
      <xdr:row>2</xdr:row>
      <xdr:rowOff>19050</xdr:rowOff>
    </xdr:to>
    <xdr:sp macro="" textlink="">
      <xdr:nvSpPr>
        <xdr:cNvPr id="1226" name="Line 1">
          <a:extLst>
            <a:ext uri="{FF2B5EF4-FFF2-40B4-BE49-F238E27FC236}">
              <a16:creationId xmlns="" xmlns:a16="http://schemas.microsoft.com/office/drawing/2014/main" id="{94AB10DC-05D1-492B-99D6-8E07B2150D71}"/>
            </a:ext>
          </a:extLst>
        </xdr:cNvPr>
        <xdr:cNvSpPr>
          <a:spLocks noChangeShapeType="1"/>
        </xdr:cNvSpPr>
      </xdr:nvSpPr>
      <xdr:spPr bwMode="auto">
        <a:xfrm>
          <a:off x="445770" y="438150"/>
          <a:ext cx="1089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792480</xdr:colOff>
      <xdr:row>35</xdr:row>
      <xdr:rowOff>0</xdr:rowOff>
    </xdr:from>
    <xdr:to>
      <xdr:col>3</xdr:col>
      <xdr:colOff>129540</xdr:colOff>
      <xdr:row>35</xdr:row>
      <xdr:rowOff>0</xdr:rowOff>
    </xdr:to>
    <xdr:sp macro="" textlink="">
      <xdr:nvSpPr>
        <xdr:cNvPr id="1227" name="Line 4">
          <a:extLst>
            <a:ext uri="{FF2B5EF4-FFF2-40B4-BE49-F238E27FC236}">
              <a16:creationId xmlns="" xmlns:a16="http://schemas.microsoft.com/office/drawing/2014/main" id="{8FCD364E-C44F-453B-9C62-D9532A3FFC07}"/>
            </a:ext>
          </a:extLst>
        </xdr:cNvPr>
        <xdr:cNvSpPr>
          <a:spLocks noChangeShapeType="1"/>
        </xdr:cNvSpPr>
      </xdr:nvSpPr>
      <xdr:spPr bwMode="auto">
        <a:xfrm>
          <a:off x="274320" y="806958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38100</xdr:rowOff>
    </xdr:from>
    <xdr:to>
      <xdr:col>2</xdr:col>
      <xdr:colOff>167640</xdr:colOff>
      <xdr:row>2</xdr:row>
      <xdr:rowOff>38100</xdr:rowOff>
    </xdr:to>
    <xdr:sp macro="" textlink="">
      <xdr:nvSpPr>
        <xdr:cNvPr id="4173" name="Line 1">
          <a:extLst>
            <a:ext uri="{FF2B5EF4-FFF2-40B4-BE49-F238E27FC236}">
              <a16:creationId xmlns="" xmlns:a16="http://schemas.microsoft.com/office/drawing/2014/main" id="{2F4EEDF2-B925-4716-837D-DDCA4AF1C05B}"/>
            </a:ext>
          </a:extLst>
        </xdr:cNvPr>
        <xdr:cNvSpPr>
          <a:spLocks noChangeShapeType="1"/>
        </xdr:cNvSpPr>
      </xdr:nvSpPr>
      <xdr:spPr bwMode="auto">
        <a:xfrm>
          <a:off x="297180" y="449580"/>
          <a:ext cx="18364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38100</xdr:rowOff>
    </xdr:from>
    <xdr:to>
      <xdr:col>2</xdr:col>
      <xdr:colOff>167640</xdr:colOff>
      <xdr:row>2</xdr:row>
      <xdr:rowOff>38100</xdr:rowOff>
    </xdr:to>
    <xdr:sp macro="" textlink="">
      <xdr:nvSpPr>
        <xdr:cNvPr id="2066" name="Line 1">
          <a:extLst>
            <a:ext uri="{FF2B5EF4-FFF2-40B4-BE49-F238E27FC236}">
              <a16:creationId xmlns="" xmlns:a16="http://schemas.microsoft.com/office/drawing/2014/main" id="{3DACFD9E-A79A-4808-8220-13E333471DEB}"/>
            </a:ext>
          </a:extLst>
        </xdr:cNvPr>
        <xdr:cNvSpPr>
          <a:spLocks noChangeShapeType="1"/>
        </xdr:cNvSpPr>
      </xdr:nvSpPr>
      <xdr:spPr bwMode="auto">
        <a:xfrm>
          <a:off x="289560" y="449580"/>
          <a:ext cx="16154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2</xdr:row>
      <xdr:rowOff>38100</xdr:rowOff>
    </xdr:from>
    <xdr:to>
      <xdr:col>2</xdr:col>
      <xdr:colOff>167640</xdr:colOff>
      <xdr:row>2</xdr:row>
      <xdr:rowOff>38100</xdr:rowOff>
    </xdr:to>
    <xdr:sp macro="" textlink="">
      <xdr:nvSpPr>
        <xdr:cNvPr id="3" name="Line 1">
          <a:extLst>
            <a:ext uri="{FF2B5EF4-FFF2-40B4-BE49-F238E27FC236}">
              <a16:creationId xmlns="" xmlns:a16="http://schemas.microsoft.com/office/drawing/2014/main" id="{2F4EEDF2-B925-4716-837D-DDCA4AF1C05B}"/>
            </a:ext>
          </a:extLst>
        </xdr:cNvPr>
        <xdr:cNvSpPr>
          <a:spLocks noChangeShapeType="1"/>
        </xdr:cNvSpPr>
      </xdr:nvSpPr>
      <xdr:spPr bwMode="auto">
        <a:xfrm>
          <a:off x="289560" y="457200"/>
          <a:ext cx="1792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abSelected="1" workbookViewId="0">
      <selection activeCell="AI12" sqref="AI12"/>
    </sheetView>
  </sheetViews>
  <sheetFormatPr defaultColWidth="9.140625" defaultRowHeight="12.75" x14ac:dyDescent="0.2"/>
  <cols>
    <col min="1" max="1" width="4" style="29" customWidth="1"/>
    <col min="2" max="2" width="15" style="29" customWidth="1"/>
    <col min="3" max="3" width="4.42578125" style="29" customWidth="1"/>
    <col min="4" max="4" width="5.140625" style="29" customWidth="1"/>
    <col min="5" max="5" width="3.7109375" style="66" customWidth="1"/>
    <col min="6" max="6" width="3.28515625" style="29" customWidth="1"/>
    <col min="7" max="9" width="3.42578125" style="29" customWidth="1"/>
    <col min="10" max="10" width="4" style="29" customWidth="1"/>
    <col min="11" max="11" width="4.7109375" style="29" customWidth="1"/>
    <col min="12" max="13" width="4.5703125" style="29" customWidth="1"/>
    <col min="14" max="27" width="4.42578125" style="29" customWidth="1"/>
    <col min="28" max="28" width="4.42578125" style="66" customWidth="1"/>
    <col min="29" max="29" width="5.28515625" style="66" customWidth="1"/>
    <col min="30" max="30" width="4.28515625" style="66" customWidth="1"/>
    <col min="31" max="31" width="3.85546875" style="29" customWidth="1"/>
    <col min="32" max="16384" width="9.140625" style="29"/>
  </cols>
  <sheetData>
    <row r="1" spans="1:31" s="49" customFormat="1" ht="16.5" customHeight="1" x14ac:dyDescent="0.25">
      <c r="A1" s="162" t="s">
        <v>75</v>
      </c>
      <c r="B1" s="162"/>
      <c r="C1" s="162"/>
      <c r="D1" s="162"/>
      <c r="E1" s="162"/>
      <c r="F1" s="162"/>
      <c r="G1" s="162"/>
      <c r="H1" s="162"/>
      <c r="I1" s="162"/>
      <c r="J1" s="1"/>
      <c r="L1" s="1"/>
      <c r="M1" s="170" t="s">
        <v>0</v>
      </c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4"/>
      <c r="AD1" s="4"/>
    </row>
    <row r="2" spans="1:31" s="49" customFormat="1" ht="16.5" customHeight="1" x14ac:dyDescent="0.25">
      <c r="A2" s="112" t="s">
        <v>78</v>
      </c>
      <c r="E2" s="69"/>
      <c r="J2" s="4"/>
      <c r="L2" s="5"/>
      <c r="M2" s="32"/>
      <c r="N2" s="32"/>
      <c r="O2" s="32"/>
      <c r="P2" s="32"/>
      <c r="Q2" s="155" t="s">
        <v>7</v>
      </c>
      <c r="R2" s="155"/>
      <c r="S2" s="155"/>
      <c r="T2" s="155"/>
      <c r="U2" s="155"/>
      <c r="V2" s="155"/>
      <c r="W2" s="155"/>
      <c r="X2" s="155"/>
      <c r="Y2" s="98"/>
      <c r="Z2" s="98"/>
      <c r="AA2" s="98"/>
      <c r="AB2" s="65"/>
      <c r="AC2" s="65"/>
      <c r="AD2" s="65"/>
    </row>
    <row r="3" spans="1:31" s="49" customFormat="1" ht="18" customHeight="1" x14ac:dyDescent="0.25">
      <c r="A3" s="3"/>
      <c r="B3" s="3"/>
      <c r="C3" s="3"/>
      <c r="D3" s="3"/>
      <c r="E3" s="70"/>
      <c r="F3" s="3"/>
      <c r="G3" s="3"/>
      <c r="H3" s="3"/>
      <c r="I3" s="3"/>
      <c r="J3" s="4"/>
      <c r="L3" s="5"/>
      <c r="M3" s="5"/>
      <c r="N3" s="161" t="s">
        <v>154</v>
      </c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65"/>
      <c r="AC3" s="65"/>
      <c r="AD3" s="65"/>
    </row>
    <row r="5" spans="1:31" s="50" customFormat="1" ht="18.75" x14ac:dyDescent="0.3">
      <c r="A5" s="172" t="s">
        <v>153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</row>
    <row r="6" spans="1:31" ht="18.75" x14ac:dyDescent="0.3">
      <c r="A6" s="173" t="s">
        <v>155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</row>
    <row r="7" spans="1:31" ht="18.75" x14ac:dyDescent="0.3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</row>
    <row r="8" spans="1:31" s="82" customFormat="1" ht="13.5" x14ac:dyDescent="0.25">
      <c r="A8" s="83">
        <v>1</v>
      </c>
      <c r="B8" s="83">
        <v>2</v>
      </c>
      <c r="C8" s="146">
        <v>3</v>
      </c>
      <c r="D8" s="146"/>
      <c r="E8" s="83">
        <v>4</v>
      </c>
      <c r="F8" s="146">
        <v>5</v>
      </c>
      <c r="G8" s="146"/>
      <c r="H8" s="146"/>
      <c r="I8" s="146"/>
      <c r="J8" s="146"/>
      <c r="K8" s="146">
        <v>6</v>
      </c>
      <c r="L8" s="146"/>
      <c r="M8" s="146"/>
      <c r="N8" s="146">
        <v>7</v>
      </c>
      <c r="O8" s="146"/>
      <c r="P8" s="146"/>
      <c r="Q8" s="146"/>
      <c r="R8" s="146">
        <v>8</v>
      </c>
      <c r="S8" s="146"/>
      <c r="T8" s="146"/>
      <c r="U8" s="146"/>
      <c r="V8" s="146"/>
      <c r="W8" s="146">
        <v>9</v>
      </c>
      <c r="X8" s="146"/>
      <c r="Y8" s="146"/>
      <c r="Z8" s="146"/>
      <c r="AA8" s="83">
        <v>10</v>
      </c>
      <c r="AB8" s="83">
        <v>11</v>
      </c>
      <c r="AC8" s="146">
        <v>12</v>
      </c>
      <c r="AD8" s="146"/>
      <c r="AE8" s="83">
        <v>13</v>
      </c>
    </row>
    <row r="9" spans="1:31" ht="33.75" customHeight="1" x14ac:dyDescent="0.2">
      <c r="A9" s="147" t="s">
        <v>8</v>
      </c>
      <c r="B9" s="149" t="s">
        <v>49</v>
      </c>
      <c r="C9" s="142" t="s">
        <v>9</v>
      </c>
      <c r="D9" s="144"/>
      <c r="E9" s="61" t="s">
        <v>50</v>
      </c>
      <c r="F9" s="150" t="s">
        <v>15</v>
      </c>
      <c r="G9" s="151"/>
      <c r="H9" s="151"/>
      <c r="I9" s="151"/>
      <c r="J9" s="152"/>
      <c r="K9" s="156" t="s">
        <v>10</v>
      </c>
      <c r="L9" s="157"/>
      <c r="M9" s="158"/>
      <c r="N9" s="150" t="s">
        <v>58</v>
      </c>
      <c r="O9" s="151"/>
      <c r="P9" s="151"/>
      <c r="Q9" s="158"/>
      <c r="R9" s="150" t="s">
        <v>59</v>
      </c>
      <c r="S9" s="151"/>
      <c r="T9" s="151"/>
      <c r="U9" s="151"/>
      <c r="V9" s="158"/>
      <c r="W9" s="150" t="s">
        <v>11</v>
      </c>
      <c r="X9" s="151"/>
      <c r="Y9" s="151"/>
      <c r="Z9" s="152"/>
      <c r="AA9" s="159" t="s">
        <v>12</v>
      </c>
      <c r="AB9" s="165" t="s">
        <v>60</v>
      </c>
      <c r="AC9" s="153" t="s">
        <v>61</v>
      </c>
      <c r="AD9" s="154"/>
      <c r="AE9" s="163" t="s">
        <v>13</v>
      </c>
    </row>
    <row r="10" spans="1:31" ht="93.75" customHeight="1" x14ac:dyDescent="0.2">
      <c r="A10" s="148"/>
      <c r="B10" s="149"/>
      <c r="C10" s="7" t="s">
        <v>4</v>
      </c>
      <c r="D10" s="6" t="s">
        <v>2</v>
      </c>
      <c r="E10" s="62" t="s">
        <v>57</v>
      </c>
      <c r="F10" s="8" t="s">
        <v>16</v>
      </c>
      <c r="G10" s="8" t="s">
        <v>5</v>
      </c>
      <c r="H10" s="8" t="s">
        <v>3</v>
      </c>
      <c r="I10" s="8" t="s">
        <v>38</v>
      </c>
      <c r="J10" s="9" t="s">
        <v>53</v>
      </c>
      <c r="K10" s="9" t="s">
        <v>51</v>
      </c>
      <c r="L10" s="10" t="s">
        <v>52</v>
      </c>
      <c r="M10" s="9" t="s">
        <v>53</v>
      </c>
      <c r="N10" s="11" t="s">
        <v>72</v>
      </c>
      <c r="O10" s="10" t="s">
        <v>71</v>
      </c>
      <c r="P10" s="9" t="s">
        <v>54</v>
      </c>
      <c r="Q10" s="9" t="s">
        <v>54</v>
      </c>
      <c r="R10" s="11" t="s">
        <v>65</v>
      </c>
      <c r="S10" s="10" t="s">
        <v>66</v>
      </c>
      <c r="T10" s="10" t="s">
        <v>67</v>
      </c>
      <c r="U10" s="10" t="s">
        <v>68</v>
      </c>
      <c r="V10" s="9" t="s">
        <v>54</v>
      </c>
      <c r="W10" s="8" t="s">
        <v>42</v>
      </c>
      <c r="X10" s="11" t="s">
        <v>43</v>
      </c>
      <c r="Y10" s="10" t="s">
        <v>14</v>
      </c>
      <c r="Z10" s="9" t="s">
        <v>6</v>
      </c>
      <c r="AA10" s="160"/>
      <c r="AB10" s="166"/>
      <c r="AC10" s="80" t="s">
        <v>63</v>
      </c>
      <c r="AD10" s="81" t="s">
        <v>62</v>
      </c>
      <c r="AE10" s="164"/>
    </row>
    <row r="11" spans="1:31" s="60" customFormat="1" ht="27" customHeight="1" x14ac:dyDescent="0.2">
      <c r="A11" s="30">
        <v>1</v>
      </c>
      <c r="B11" s="51" t="s">
        <v>79</v>
      </c>
      <c r="C11" s="58"/>
      <c r="D11" s="51">
        <v>1973</v>
      </c>
      <c r="E11" s="63" t="s">
        <v>80</v>
      </c>
      <c r="F11" s="14"/>
      <c r="G11" s="59"/>
      <c r="H11" s="60" t="s">
        <v>82</v>
      </c>
      <c r="I11" s="14"/>
      <c r="J11" s="13"/>
      <c r="K11" s="13" t="s">
        <v>81</v>
      </c>
      <c r="L11" s="13"/>
      <c r="M11" s="13"/>
      <c r="N11" s="13" t="s">
        <v>82</v>
      </c>
      <c r="O11" s="13"/>
      <c r="P11" s="13"/>
      <c r="Q11" s="13"/>
      <c r="R11" s="14"/>
      <c r="S11" s="13"/>
      <c r="T11" s="14" t="s">
        <v>82</v>
      </c>
      <c r="U11" s="14"/>
      <c r="V11" s="13"/>
      <c r="W11" s="14"/>
      <c r="X11" s="13" t="s">
        <v>82</v>
      </c>
      <c r="Y11" s="13"/>
      <c r="Z11" s="13"/>
      <c r="AA11" s="75"/>
      <c r="AB11" s="67" t="s">
        <v>55</v>
      </c>
      <c r="AC11" s="67" t="s">
        <v>82</v>
      </c>
      <c r="AD11" s="67"/>
      <c r="AE11" s="15" t="s">
        <v>82</v>
      </c>
    </row>
    <row r="12" spans="1:31" ht="22.5" customHeight="1" x14ac:dyDescent="0.2">
      <c r="A12" s="41"/>
      <c r="B12" s="140" t="s">
        <v>143</v>
      </c>
      <c r="C12" s="140"/>
      <c r="D12" s="141"/>
      <c r="E12" s="71"/>
      <c r="F12" s="59" t="s">
        <v>145</v>
      </c>
      <c r="G12" s="14" t="s">
        <v>145</v>
      </c>
      <c r="H12" s="14" t="s">
        <v>138</v>
      </c>
      <c r="I12" s="14" t="s">
        <v>145</v>
      </c>
      <c r="J12" s="13" t="s">
        <v>145</v>
      </c>
      <c r="K12" s="13" t="s">
        <v>138</v>
      </c>
      <c r="L12" s="13" t="s">
        <v>145</v>
      </c>
      <c r="M12" s="13" t="s">
        <v>145</v>
      </c>
      <c r="N12" s="11" t="s">
        <v>138</v>
      </c>
      <c r="O12" s="11" t="s">
        <v>145</v>
      </c>
      <c r="P12" s="11" t="s">
        <v>145</v>
      </c>
      <c r="Q12" s="14" t="s">
        <v>145</v>
      </c>
      <c r="R12" s="11" t="s">
        <v>145</v>
      </c>
      <c r="S12" s="11" t="s">
        <v>145</v>
      </c>
      <c r="T12" s="11" t="s">
        <v>138</v>
      </c>
      <c r="U12" s="11" t="s">
        <v>145</v>
      </c>
      <c r="V12" s="13" t="s">
        <v>145</v>
      </c>
      <c r="W12" s="14" t="s">
        <v>145</v>
      </c>
      <c r="X12" s="13" t="s">
        <v>138</v>
      </c>
      <c r="Y12" s="13" t="s">
        <v>145</v>
      </c>
      <c r="Z12" s="13" t="s">
        <v>145</v>
      </c>
      <c r="AA12" s="13" t="s">
        <v>145</v>
      </c>
      <c r="AB12" s="67" t="s">
        <v>144</v>
      </c>
      <c r="AC12" s="67"/>
      <c r="AD12" s="67"/>
      <c r="AE12" s="15">
        <v>1</v>
      </c>
    </row>
    <row r="13" spans="1:31" ht="23.25" customHeight="1" x14ac:dyDescent="0.2">
      <c r="A13" s="142" t="s">
        <v>140</v>
      </c>
      <c r="B13" s="143"/>
      <c r="C13" s="143"/>
      <c r="D13" s="144"/>
      <c r="E13" s="64"/>
      <c r="F13" s="31" t="s">
        <v>145</v>
      </c>
      <c r="G13" s="31" t="s">
        <v>145</v>
      </c>
      <c r="H13" s="12" t="s">
        <v>138</v>
      </c>
      <c r="I13" s="12" t="s">
        <v>145</v>
      </c>
      <c r="J13" s="11" t="s">
        <v>145</v>
      </c>
      <c r="K13" s="11" t="s">
        <v>138</v>
      </c>
      <c r="L13" s="11" t="s">
        <v>145</v>
      </c>
      <c r="M13" s="11" t="s">
        <v>145</v>
      </c>
      <c r="N13" s="11" t="s">
        <v>138</v>
      </c>
      <c r="O13" s="11" t="s">
        <v>145</v>
      </c>
      <c r="P13" s="11" t="s">
        <v>145</v>
      </c>
      <c r="Q13" s="11" t="s">
        <v>145</v>
      </c>
      <c r="R13" s="11" t="s">
        <v>145</v>
      </c>
      <c r="S13" s="11" t="s">
        <v>145</v>
      </c>
      <c r="T13" s="11" t="s">
        <v>138</v>
      </c>
      <c r="U13" s="11" t="s">
        <v>145</v>
      </c>
      <c r="V13" s="11" t="s">
        <v>145</v>
      </c>
      <c r="W13" s="12" t="s">
        <v>145</v>
      </c>
      <c r="X13" s="11" t="s">
        <v>138</v>
      </c>
      <c r="Y13" s="11" t="s">
        <v>145</v>
      </c>
      <c r="Z13" s="11" t="s">
        <v>145</v>
      </c>
      <c r="AA13" s="11" t="s">
        <v>145</v>
      </c>
      <c r="AB13" s="67" t="s">
        <v>144</v>
      </c>
      <c r="AC13" s="131"/>
      <c r="AD13" s="131"/>
      <c r="AE13" s="33">
        <v>1</v>
      </c>
    </row>
    <row r="15" spans="1:31" ht="16.5" x14ac:dyDescent="0.25">
      <c r="B15" s="52"/>
      <c r="C15" s="52"/>
      <c r="V15" s="16"/>
      <c r="W15" s="171" t="s">
        <v>64</v>
      </c>
      <c r="X15" s="171"/>
      <c r="Y15" s="171"/>
      <c r="Z15" s="171"/>
      <c r="AA15" s="171"/>
      <c r="AB15" s="171"/>
      <c r="AC15" s="171"/>
      <c r="AD15" s="171"/>
      <c r="AE15" s="171"/>
    </row>
    <row r="16" spans="1:31" ht="16.5" x14ac:dyDescent="0.25">
      <c r="B16" s="122"/>
      <c r="W16" s="115"/>
      <c r="X16" s="115"/>
      <c r="Y16" s="115"/>
      <c r="Z16" s="115"/>
      <c r="AA16" s="115"/>
      <c r="AB16" s="134"/>
      <c r="AC16" s="134"/>
      <c r="AD16" s="134"/>
      <c r="AE16" s="115"/>
    </row>
    <row r="17" spans="2:31" ht="16.5" x14ac:dyDescent="0.25">
      <c r="B17" s="113"/>
      <c r="W17" s="115"/>
      <c r="X17" s="115"/>
      <c r="Y17" s="115"/>
      <c r="Z17" s="115"/>
      <c r="AA17" s="115"/>
      <c r="AB17" s="134"/>
      <c r="AC17" s="134"/>
      <c r="AD17" s="134"/>
      <c r="AE17" s="115"/>
    </row>
    <row r="18" spans="2:31" ht="16.5" x14ac:dyDescent="0.25">
      <c r="B18" s="113"/>
      <c r="C18" s="53"/>
      <c r="D18" s="54"/>
      <c r="E18" s="69"/>
      <c r="F18" s="54"/>
      <c r="G18" s="54"/>
      <c r="H18" s="54"/>
      <c r="I18" s="54"/>
      <c r="J18" s="54"/>
      <c r="K18" s="54"/>
      <c r="L18" s="54"/>
      <c r="W18" s="115"/>
      <c r="X18" s="115"/>
      <c r="Y18" s="115"/>
      <c r="Z18" s="115"/>
      <c r="AA18" s="115"/>
      <c r="AB18" s="134"/>
      <c r="AC18" s="134"/>
      <c r="AD18" s="134"/>
      <c r="AE18" s="115"/>
    </row>
    <row r="19" spans="2:31" ht="16.5" x14ac:dyDescent="0.25">
      <c r="B19" s="114"/>
      <c r="C19" s="53"/>
      <c r="D19" s="54"/>
      <c r="E19" s="69"/>
      <c r="F19" s="54"/>
      <c r="G19" s="54"/>
      <c r="H19" s="54"/>
      <c r="I19" s="54"/>
      <c r="J19" s="54"/>
      <c r="K19" s="54"/>
      <c r="L19" s="54"/>
      <c r="W19" s="115"/>
      <c r="X19" s="115"/>
      <c r="Y19" s="115"/>
      <c r="Z19" s="115"/>
      <c r="AA19" s="115"/>
      <c r="AB19" s="134"/>
      <c r="AC19" s="134"/>
      <c r="AD19" s="134"/>
      <c r="AE19" s="115"/>
    </row>
    <row r="20" spans="2:31" ht="16.5" x14ac:dyDescent="0.25">
      <c r="B20" s="85"/>
      <c r="C20" s="53"/>
      <c r="D20" s="54"/>
      <c r="E20" s="69"/>
      <c r="F20" s="54"/>
      <c r="G20" s="54"/>
      <c r="H20" s="54"/>
      <c r="I20" s="54"/>
      <c r="J20" s="54"/>
      <c r="K20" s="54"/>
      <c r="L20" s="54"/>
      <c r="W20" s="171" t="s">
        <v>79</v>
      </c>
      <c r="X20" s="171"/>
      <c r="Y20" s="171"/>
      <c r="Z20" s="171"/>
      <c r="AA20" s="171"/>
      <c r="AB20" s="171"/>
      <c r="AC20" s="171"/>
      <c r="AD20" s="171"/>
      <c r="AE20" s="171"/>
    </row>
    <row r="21" spans="2:31" ht="16.5" x14ac:dyDescent="0.25">
      <c r="B21" s="85"/>
      <c r="C21" s="53"/>
      <c r="D21" s="54"/>
      <c r="E21" s="69"/>
      <c r="F21" s="54"/>
      <c r="G21" s="54"/>
      <c r="H21" s="54"/>
      <c r="I21" s="54"/>
      <c r="J21" s="54"/>
      <c r="K21" s="54"/>
      <c r="L21" s="54"/>
      <c r="W21" s="115"/>
      <c r="X21" s="115"/>
      <c r="Y21" s="115"/>
      <c r="Z21" s="115"/>
      <c r="AA21" s="115"/>
      <c r="AB21" s="134"/>
      <c r="AC21" s="134"/>
      <c r="AD21" s="134"/>
      <c r="AE21" s="115"/>
    </row>
    <row r="22" spans="2:31" ht="15.75" x14ac:dyDescent="0.25"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</row>
    <row r="23" spans="2:31" ht="15.75" x14ac:dyDescent="0.25">
      <c r="B23" s="56"/>
      <c r="C23" s="56"/>
      <c r="D23" s="56"/>
      <c r="E23" s="72"/>
      <c r="F23" s="56"/>
      <c r="G23" s="56"/>
      <c r="H23" s="56"/>
      <c r="I23" s="56"/>
      <c r="J23" s="56"/>
      <c r="K23" s="56"/>
      <c r="L23" s="56"/>
    </row>
    <row r="24" spans="2:31" ht="15.75" x14ac:dyDescent="0.25">
      <c r="B24" s="54"/>
      <c r="C24" s="54"/>
      <c r="D24" s="54"/>
      <c r="E24" s="69"/>
      <c r="F24" s="54"/>
      <c r="G24" s="54"/>
      <c r="H24" s="54"/>
      <c r="I24" s="54"/>
      <c r="J24" s="54"/>
      <c r="K24" s="54"/>
      <c r="L24" s="54"/>
    </row>
    <row r="34" spans="1:31" s="49" customFormat="1" ht="16.5" customHeight="1" x14ac:dyDescent="0.25">
      <c r="A34" s="162" t="s">
        <v>75</v>
      </c>
      <c r="B34" s="162"/>
      <c r="C34" s="162"/>
      <c r="D34" s="162"/>
      <c r="E34" s="162"/>
      <c r="F34" s="162"/>
      <c r="G34" s="162"/>
      <c r="H34" s="162"/>
      <c r="I34" s="162"/>
      <c r="J34" s="1"/>
      <c r="L34" s="1"/>
      <c r="M34" s="170" t="s">
        <v>0</v>
      </c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4"/>
      <c r="AD34" s="4"/>
    </row>
    <row r="35" spans="1:31" s="49" customFormat="1" ht="16.5" customHeight="1" x14ac:dyDescent="0.25">
      <c r="A35" s="112" t="s">
        <v>78</v>
      </c>
      <c r="E35" s="69"/>
      <c r="J35" s="4"/>
      <c r="L35" s="5"/>
      <c r="M35" s="32"/>
      <c r="N35" s="32"/>
      <c r="O35" s="32"/>
      <c r="P35" s="32"/>
      <c r="Q35" s="155" t="s">
        <v>7</v>
      </c>
      <c r="R35" s="155"/>
      <c r="S35" s="155"/>
      <c r="T35" s="155"/>
      <c r="U35" s="155"/>
      <c r="V35" s="155"/>
      <c r="W35" s="155"/>
      <c r="X35" s="155"/>
      <c r="Y35" s="98"/>
      <c r="Z35" s="98"/>
      <c r="AA35" s="98"/>
      <c r="AB35" s="65"/>
      <c r="AC35" s="65"/>
      <c r="AD35" s="65"/>
    </row>
    <row r="36" spans="1:31" s="49" customFormat="1" ht="18" customHeight="1" x14ac:dyDescent="0.25">
      <c r="A36" s="3"/>
      <c r="B36" s="3"/>
      <c r="C36" s="3"/>
      <c r="D36" s="3"/>
      <c r="E36" s="70"/>
      <c r="F36" s="3"/>
      <c r="G36" s="3"/>
      <c r="H36" s="3"/>
      <c r="I36" s="3"/>
      <c r="J36" s="4"/>
      <c r="L36" s="5"/>
      <c r="M36" s="5"/>
      <c r="N36" s="161" t="s">
        <v>156</v>
      </c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65"/>
      <c r="AC36" s="65"/>
      <c r="AD36" s="65"/>
    </row>
    <row r="38" spans="1:31" s="50" customFormat="1" ht="18.75" x14ac:dyDescent="0.3">
      <c r="A38" s="172" t="s">
        <v>158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</row>
    <row r="39" spans="1:31" ht="18.75" x14ac:dyDescent="0.3">
      <c r="A39" s="173" t="s">
        <v>157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</row>
    <row r="40" spans="1:31" ht="18.75" x14ac:dyDescent="0.3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</row>
    <row r="41" spans="1:31" s="82" customFormat="1" ht="13.5" x14ac:dyDescent="0.25">
      <c r="A41" s="83">
        <v>1</v>
      </c>
      <c r="B41" s="83">
        <v>2</v>
      </c>
      <c r="C41" s="146">
        <v>3</v>
      </c>
      <c r="D41" s="146"/>
      <c r="E41" s="83">
        <v>4</v>
      </c>
      <c r="F41" s="146">
        <v>5</v>
      </c>
      <c r="G41" s="146"/>
      <c r="H41" s="146"/>
      <c r="I41" s="146"/>
      <c r="J41" s="146"/>
      <c r="K41" s="146">
        <v>6</v>
      </c>
      <c r="L41" s="146"/>
      <c r="M41" s="146"/>
      <c r="N41" s="146">
        <v>7</v>
      </c>
      <c r="O41" s="146"/>
      <c r="P41" s="146"/>
      <c r="Q41" s="146"/>
      <c r="R41" s="146">
        <v>8</v>
      </c>
      <c r="S41" s="146"/>
      <c r="T41" s="146"/>
      <c r="U41" s="146"/>
      <c r="V41" s="146"/>
      <c r="W41" s="167">
        <v>9</v>
      </c>
      <c r="X41" s="168"/>
      <c r="Y41" s="168"/>
      <c r="Z41" s="169"/>
      <c r="AA41" s="83">
        <v>10</v>
      </c>
      <c r="AB41" s="83">
        <v>11</v>
      </c>
      <c r="AC41" s="146">
        <v>12</v>
      </c>
      <c r="AD41" s="146"/>
      <c r="AE41" s="83">
        <v>13</v>
      </c>
    </row>
    <row r="42" spans="1:31" ht="33.75" customHeight="1" x14ac:dyDescent="0.2">
      <c r="A42" s="147" t="s">
        <v>8</v>
      </c>
      <c r="B42" s="149" t="s">
        <v>49</v>
      </c>
      <c r="C42" s="142" t="s">
        <v>9</v>
      </c>
      <c r="D42" s="144"/>
      <c r="E42" s="61" t="s">
        <v>50</v>
      </c>
      <c r="F42" s="150" t="s">
        <v>15</v>
      </c>
      <c r="G42" s="151"/>
      <c r="H42" s="151"/>
      <c r="I42" s="151"/>
      <c r="J42" s="152"/>
      <c r="K42" s="156" t="s">
        <v>10</v>
      </c>
      <c r="L42" s="157"/>
      <c r="M42" s="158"/>
      <c r="N42" s="150" t="s">
        <v>58</v>
      </c>
      <c r="O42" s="151"/>
      <c r="P42" s="151"/>
      <c r="Q42" s="158"/>
      <c r="R42" s="150" t="s">
        <v>59</v>
      </c>
      <c r="S42" s="151"/>
      <c r="T42" s="151"/>
      <c r="U42" s="151"/>
      <c r="V42" s="158"/>
      <c r="W42" s="150" t="s">
        <v>11</v>
      </c>
      <c r="X42" s="151"/>
      <c r="Y42" s="151"/>
      <c r="Z42" s="152"/>
      <c r="AA42" s="159" t="s">
        <v>12</v>
      </c>
      <c r="AB42" s="165" t="s">
        <v>60</v>
      </c>
      <c r="AC42" s="153" t="s">
        <v>61</v>
      </c>
      <c r="AD42" s="154"/>
      <c r="AE42" s="163" t="s">
        <v>13</v>
      </c>
    </row>
    <row r="43" spans="1:31" ht="93.75" customHeight="1" x14ac:dyDescent="0.2">
      <c r="A43" s="148"/>
      <c r="B43" s="149"/>
      <c r="C43" s="7" t="s">
        <v>4</v>
      </c>
      <c r="D43" s="6" t="s">
        <v>2</v>
      </c>
      <c r="E43" s="62" t="s">
        <v>57</v>
      </c>
      <c r="F43" s="8" t="s">
        <v>16</v>
      </c>
      <c r="G43" s="8" t="s">
        <v>5</v>
      </c>
      <c r="H43" s="8" t="s">
        <v>3</v>
      </c>
      <c r="I43" s="8" t="s">
        <v>38</v>
      </c>
      <c r="J43" s="9" t="s">
        <v>53</v>
      </c>
      <c r="K43" s="9" t="s">
        <v>51</v>
      </c>
      <c r="L43" s="10" t="s">
        <v>52</v>
      </c>
      <c r="M43" s="9" t="s">
        <v>53</v>
      </c>
      <c r="N43" s="11" t="s">
        <v>72</v>
      </c>
      <c r="O43" s="10" t="s">
        <v>71</v>
      </c>
      <c r="P43" s="9" t="s">
        <v>54</v>
      </c>
      <c r="Q43" s="9" t="s">
        <v>54</v>
      </c>
      <c r="R43" s="11" t="s">
        <v>65</v>
      </c>
      <c r="S43" s="10" t="s">
        <v>66</v>
      </c>
      <c r="T43" s="10" t="s">
        <v>67</v>
      </c>
      <c r="U43" s="10" t="s">
        <v>68</v>
      </c>
      <c r="V43" s="9" t="s">
        <v>54</v>
      </c>
      <c r="W43" s="8" t="s">
        <v>42</v>
      </c>
      <c r="X43" s="11" t="s">
        <v>43</v>
      </c>
      <c r="Y43" s="10" t="s">
        <v>14</v>
      </c>
      <c r="Z43" s="9" t="s">
        <v>6</v>
      </c>
      <c r="AA43" s="160"/>
      <c r="AB43" s="166"/>
      <c r="AC43" s="80" t="s">
        <v>63</v>
      </c>
      <c r="AD43" s="81" t="s">
        <v>62</v>
      </c>
      <c r="AE43" s="164"/>
    </row>
    <row r="44" spans="1:31" s="60" customFormat="1" ht="27" customHeight="1" x14ac:dyDescent="0.2">
      <c r="A44" s="30">
        <v>1</v>
      </c>
      <c r="B44" s="51" t="s">
        <v>83</v>
      </c>
      <c r="C44" s="58"/>
      <c r="D44" s="51">
        <v>1967</v>
      </c>
      <c r="E44" s="63" t="s">
        <v>80</v>
      </c>
      <c r="F44" s="14"/>
      <c r="G44" s="59"/>
      <c r="H44" s="14" t="s">
        <v>82</v>
      </c>
      <c r="I44" s="14"/>
      <c r="J44" s="13"/>
      <c r="K44" s="13" t="s">
        <v>81</v>
      </c>
      <c r="L44" s="13"/>
      <c r="M44" s="13"/>
      <c r="N44" s="13" t="s">
        <v>82</v>
      </c>
      <c r="O44" s="13"/>
      <c r="P44" s="13"/>
      <c r="Q44" s="13"/>
      <c r="R44" s="14"/>
      <c r="S44" s="14" t="s">
        <v>82</v>
      </c>
      <c r="T44" s="14"/>
      <c r="U44" s="14"/>
      <c r="V44" s="13"/>
      <c r="W44" s="14"/>
      <c r="X44" s="13" t="s">
        <v>82</v>
      </c>
      <c r="Y44" s="13"/>
      <c r="Z44" s="13"/>
      <c r="AA44" s="75"/>
      <c r="AB44" s="67" t="s">
        <v>55</v>
      </c>
      <c r="AC44" s="67" t="s">
        <v>82</v>
      </c>
      <c r="AD44" s="67"/>
      <c r="AE44" s="15" t="s">
        <v>82</v>
      </c>
    </row>
    <row r="45" spans="1:31" s="60" customFormat="1" ht="37.5" customHeight="1" x14ac:dyDescent="0.2">
      <c r="A45" s="30">
        <v>2</v>
      </c>
      <c r="B45" s="51" t="s">
        <v>84</v>
      </c>
      <c r="C45" s="58"/>
      <c r="D45" s="58">
        <v>1982</v>
      </c>
      <c r="E45" s="63" t="s">
        <v>80</v>
      </c>
      <c r="F45" s="14"/>
      <c r="G45" s="59"/>
      <c r="H45" s="14" t="s">
        <v>82</v>
      </c>
      <c r="I45" s="14"/>
      <c r="J45" s="13"/>
      <c r="K45" s="13"/>
      <c r="L45" s="13"/>
      <c r="M45" s="13"/>
      <c r="N45" s="13" t="s">
        <v>82</v>
      </c>
      <c r="O45" s="13"/>
      <c r="P45" s="13"/>
      <c r="Q45" s="13"/>
      <c r="R45" s="14"/>
      <c r="S45" s="14" t="s">
        <v>82</v>
      </c>
      <c r="T45" s="14"/>
      <c r="U45" s="13"/>
      <c r="V45" s="13"/>
      <c r="W45" s="14"/>
      <c r="X45" s="13" t="s">
        <v>82</v>
      </c>
      <c r="Y45" s="13"/>
      <c r="Z45" s="13"/>
      <c r="AA45" s="75"/>
      <c r="AB45" s="67" t="s">
        <v>55</v>
      </c>
      <c r="AC45" s="67" t="s">
        <v>82</v>
      </c>
      <c r="AD45" s="67"/>
      <c r="AE45" s="15" t="s">
        <v>82</v>
      </c>
    </row>
    <row r="46" spans="1:31" ht="22.5" customHeight="1" x14ac:dyDescent="0.2">
      <c r="A46" s="41"/>
      <c r="B46" s="140" t="s">
        <v>146</v>
      </c>
      <c r="C46" s="140"/>
      <c r="D46" s="141"/>
      <c r="E46" s="71"/>
      <c r="F46" s="59" t="s">
        <v>145</v>
      </c>
      <c r="G46" s="14" t="s">
        <v>145</v>
      </c>
      <c r="H46" s="14" t="s">
        <v>139</v>
      </c>
      <c r="I46" s="14" t="s">
        <v>145</v>
      </c>
      <c r="J46" s="13" t="s">
        <v>145</v>
      </c>
      <c r="K46" s="13" t="s">
        <v>138</v>
      </c>
      <c r="L46" s="13" t="s">
        <v>145</v>
      </c>
      <c r="M46" s="13" t="s">
        <v>145</v>
      </c>
      <c r="N46" s="11" t="s">
        <v>139</v>
      </c>
      <c r="O46" s="11" t="s">
        <v>145</v>
      </c>
      <c r="P46" s="11" t="s">
        <v>145</v>
      </c>
      <c r="Q46" s="14" t="s">
        <v>145</v>
      </c>
      <c r="R46" s="11" t="s">
        <v>145</v>
      </c>
      <c r="S46" s="11" t="s">
        <v>139</v>
      </c>
      <c r="T46" s="11" t="s">
        <v>145</v>
      </c>
      <c r="U46" s="11" t="s">
        <v>145</v>
      </c>
      <c r="V46" s="13" t="s">
        <v>145</v>
      </c>
      <c r="W46" s="14" t="s">
        <v>145</v>
      </c>
      <c r="X46" s="13" t="s">
        <v>139</v>
      </c>
      <c r="Y46" s="13" t="s">
        <v>145</v>
      </c>
      <c r="Z46" s="13" t="s">
        <v>145</v>
      </c>
      <c r="AA46" s="13" t="s">
        <v>145</v>
      </c>
      <c r="AB46" s="67" t="s">
        <v>148</v>
      </c>
      <c r="AC46" s="67"/>
      <c r="AD46" s="67"/>
      <c r="AE46" s="15">
        <v>2</v>
      </c>
    </row>
    <row r="47" spans="1:31" ht="17.25" customHeight="1" x14ac:dyDescent="0.2">
      <c r="A47" s="142" t="s">
        <v>147</v>
      </c>
      <c r="B47" s="143"/>
      <c r="C47" s="143"/>
      <c r="D47" s="144"/>
      <c r="E47" s="64"/>
      <c r="F47" s="31" t="s">
        <v>145</v>
      </c>
      <c r="G47" s="31" t="s">
        <v>145</v>
      </c>
      <c r="H47" s="12" t="s">
        <v>139</v>
      </c>
      <c r="I47" s="12" t="s">
        <v>145</v>
      </c>
      <c r="J47" s="11" t="s">
        <v>145</v>
      </c>
      <c r="K47" s="11" t="s">
        <v>138</v>
      </c>
      <c r="L47" s="11" t="s">
        <v>145</v>
      </c>
      <c r="M47" s="11" t="s">
        <v>145</v>
      </c>
      <c r="N47" s="11" t="s">
        <v>139</v>
      </c>
      <c r="O47" s="11" t="s">
        <v>145</v>
      </c>
      <c r="P47" s="11" t="s">
        <v>145</v>
      </c>
      <c r="Q47" s="11" t="s">
        <v>145</v>
      </c>
      <c r="R47" s="11" t="s">
        <v>145</v>
      </c>
      <c r="S47" s="11" t="s">
        <v>139</v>
      </c>
      <c r="T47" s="11" t="s">
        <v>145</v>
      </c>
      <c r="U47" s="11" t="s">
        <v>145</v>
      </c>
      <c r="V47" s="11" t="s">
        <v>145</v>
      </c>
      <c r="W47" s="12" t="s">
        <v>145</v>
      </c>
      <c r="X47" s="11" t="s">
        <v>139</v>
      </c>
      <c r="Y47" s="11" t="s">
        <v>145</v>
      </c>
      <c r="Z47" s="11" t="s">
        <v>145</v>
      </c>
      <c r="AA47" s="11" t="s">
        <v>145</v>
      </c>
      <c r="AB47" s="67" t="s">
        <v>148</v>
      </c>
      <c r="AC47" s="79"/>
      <c r="AD47" s="79"/>
      <c r="AE47" s="33">
        <v>2</v>
      </c>
    </row>
    <row r="49" spans="2:30" x14ac:dyDescent="0.2">
      <c r="B49" s="52"/>
      <c r="C49" s="52"/>
      <c r="V49" s="16"/>
      <c r="W49" s="16"/>
      <c r="X49" s="16"/>
      <c r="Y49" s="16"/>
      <c r="Z49" s="16"/>
      <c r="AA49" s="16"/>
      <c r="AB49" s="68"/>
      <c r="AC49" s="68"/>
      <c r="AD49" s="68"/>
    </row>
    <row r="50" spans="2:30" ht="16.5" x14ac:dyDescent="0.25">
      <c r="B50" s="122"/>
      <c r="V50" s="171" t="s">
        <v>64</v>
      </c>
      <c r="W50" s="171"/>
      <c r="X50" s="171"/>
      <c r="Y50" s="171"/>
      <c r="Z50" s="171"/>
      <c r="AA50" s="171"/>
      <c r="AB50" s="171"/>
      <c r="AC50" s="171"/>
      <c r="AD50" s="171"/>
    </row>
    <row r="51" spans="2:30" ht="16.5" x14ac:dyDescent="0.25">
      <c r="B51" s="116"/>
      <c r="V51" s="115"/>
      <c r="W51" s="115"/>
      <c r="X51" s="115"/>
      <c r="Y51" s="115"/>
      <c r="Z51" s="115"/>
      <c r="AA51" s="134"/>
      <c r="AB51" s="134"/>
      <c r="AC51" s="134"/>
      <c r="AD51" s="115"/>
    </row>
    <row r="52" spans="2:30" ht="16.5" x14ac:dyDescent="0.25">
      <c r="B52" s="116"/>
      <c r="C52" s="53"/>
      <c r="D52" s="54"/>
      <c r="E52" s="69"/>
      <c r="F52" s="54"/>
      <c r="G52" s="54"/>
      <c r="H52" s="54"/>
      <c r="I52" s="54"/>
      <c r="J52" s="54"/>
      <c r="K52" s="54"/>
      <c r="L52" s="54"/>
      <c r="V52" s="115"/>
      <c r="W52" s="115"/>
      <c r="X52" s="115"/>
      <c r="Y52" s="115"/>
      <c r="Z52" s="115"/>
      <c r="AA52" s="134"/>
      <c r="AB52" s="134"/>
      <c r="AC52" s="134"/>
      <c r="AD52" s="115"/>
    </row>
    <row r="53" spans="2:30" ht="16.5" x14ac:dyDescent="0.25">
      <c r="B53" s="117"/>
      <c r="C53" s="53"/>
      <c r="D53" s="54"/>
      <c r="E53" s="69"/>
      <c r="F53" s="54"/>
      <c r="G53" s="54"/>
      <c r="H53" s="54"/>
      <c r="I53" s="54"/>
      <c r="J53" s="54"/>
      <c r="K53" s="54"/>
      <c r="L53" s="54"/>
      <c r="V53" s="115"/>
      <c r="W53" s="115"/>
      <c r="X53" s="115"/>
      <c r="Y53" s="115"/>
      <c r="Z53" s="115"/>
      <c r="AA53" s="134"/>
      <c r="AB53" s="134"/>
      <c r="AC53" s="134"/>
      <c r="AD53" s="115"/>
    </row>
    <row r="54" spans="2:30" ht="16.5" x14ac:dyDescent="0.25">
      <c r="B54" s="85"/>
      <c r="C54" s="53"/>
      <c r="D54" s="54"/>
      <c r="E54" s="69"/>
      <c r="F54" s="54"/>
      <c r="G54" s="54"/>
      <c r="H54" s="54"/>
      <c r="I54" s="54"/>
      <c r="J54" s="54"/>
      <c r="K54" s="54"/>
      <c r="L54" s="54"/>
      <c r="V54" s="115"/>
      <c r="W54" s="115"/>
      <c r="X54" s="115"/>
      <c r="Y54" s="115"/>
      <c r="Z54" s="115"/>
      <c r="AA54" s="134"/>
      <c r="AB54" s="134"/>
      <c r="AC54" s="134"/>
      <c r="AD54" s="115"/>
    </row>
    <row r="55" spans="2:30" ht="16.5" x14ac:dyDescent="0.25">
      <c r="B55" s="85"/>
      <c r="C55" s="53"/>
      <c r="D55" s="54"/>
      <c r="E55" s="69"/>
      <c r="F55" s="54"/>
      <c r="G55" s="54"/>
      <c r="H55" s="54"/>
      <c r="I55" s="54"/>
      <c r="J55" s="54"/>
      <c r="K55" s="54"/>
      <c r="L55" s="54"/>
      <c r="V55" s="171" t="s">
        <v>79</v>
      </c>
      <c r="W55" s="171"/>
      <c r="X55" s="171"/>
      <c r="Y55" s="171"/>
      <c r="Z55" s="171"/>
      <c r="AA55" s="171"/>
      <c r="AB55" s="171"/>
      <c r="AC55" s="171"/>
      <c r="AD55" s="171"/>
    </row>
    <row r="56" spans="2:30" ht="16.5" x14ac:dyDescent="0.25"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V56" s="115"/>
      <c r="W56" s="115"/>
      <c r="X56" s="115"/>
      <c r="Y56" s="115"/>
      <c r="Z56" s="115"/>
      <c r="AA56" s="134"/>
      <c r="AB56" s="134"/>
      <c r="AC56" s="134"/>
      <c r="AD56" s="115"/>
    </row>
    <row r="57" spans="2:30" ht="15.75" x14ac:dyDescent="0.25">
      <c r="B57" s="56"/>
      <c r="C57" s="56"/>
      <c r="D57" s="56"/>
      <c r="E57" s="72"/>
      <c r="F57" s="56"/>
      <c r="G57" s="56"/>
      <c r="H57" s="56"/>
      <c r="I57" s="56"/>
      <c r="J57" s="56"/>
      <c r="K57" s="56"/>
      <c r="L57" s="56"/>
    </row>
    <row r="58" spans="2:30" ht="15.75" x14ac:dyDescent="0.25">
      <c r="B58" s="54"/>
      <c r="C58" s="54"/>
      <c r="D58" s="54"/>
      <c r="E58" s="69"/>
      <c r="F58" s="54"/>
      <c r="G58" s="54"/>
      <c r="H58" s="54"/>
      <c r="I58" s="54"/>
      <c r="J58" s="54"/>
      <c r="K58" s="54"/>
      <c r="L58" s="54"/>
    </row>
  </sheetData>
  <mergeCells count="60">
    <mergeCell ref="M1:AB1"/>
    <mergeCell ref="N3:AA3"/>
    <mergeCell ref="A38:AE38"/>
    <mergeCell ref="A39:AE39"/>
    <mergeCell ref="A5:AE5"/>
    <mergeCell ref="A6:AE6"/>
    <mergeCell ref="A9:A10"/>
    <mergeCell ref="B9:B10"/>
    <mergeCell ref="AB9:AB10"/>
    <mergeCell ref="C9:D9"/>
    <mergeCell ref="N9:Q9"/>
    <mergeCell ref="R9:V9"/>
    <mergeCell ref="A1:I1"/>
    <mergeCell ref="AE9:AE10"/>
    <mergeCell ref="AE42:AE43"/>
    <mergeCell ref="AB42:AB43"/>
    <mergeCell ref="W41:Z41"/>
    <mergeCell ref="F41:J41"/>
    <mergeCell ref="K41:M41"/>
    <mergeCell ref="C41:D41"/>
    <mergeCell ref="N41:Q41"/>
    <mergeCell ref="R41:V41"/>
    <mergeCell ref="F9:J9"/>
    <mergeCell ref="K9:M9"/>
    <mergeCell ref="AA9:AA10"/>
    <mergeCell ref="A34:I34"/>
    <mergeCell ref="M34:AB34"/>
    <mergeCell ref="B12:D12"/>
    <mergeCell ref="AC8:AD8"/>
    <mergeCell ref="AC9:AD9"/>
    <mergeCell ref="W9:Z9"/>
    <mergeCell ref="C8:D8"/>
    <mergeCell ref="F8:J8"/>
    <mergeCell ref="K8:M8"/>
    <mergeCell ref="B22:L22"/>
    <mergeCell ref="Q2:X2"/>
    <mergeCell ref="Q35:X35"/>
    <mergeCell ref="K42:M42"/>
    <mergeCell ref="N42:Q42"/>
    <mergeCell ref="R42:V42"/>
    <mergeCell ref="W42:Z42"/>
    <mergeCell ref="N8:Q8"/>
    <mergeCell ref="R8:V8"/>
    <mergeCell ref="W8:Z8"/>
    <mergeCell ref="A13:D13"/>
    <mergeCell ref="N36:AA36"/>
    <mergeCell ref="W20:AE20"/>
    <mergeCell ref="W15:AE15"/>
    <mergeCell ref="B46:D46"/>
    <mergeCell ref="A47:D47"/>
    <mergeCell ref="B56:L56"/>
    <mergeCell ref="AC41:AD41"/>
    <mergeCell ref="A42:A43"/>
    <mergeCell ref="B42:B43"/>
    <mergeCell ref="C42:D42"/>
    <mergeCell ref="F42:J42"/>
    <mergeCell ref="AC42:AD42"/>
    <mergeCell ref="AA42:AA43"/>
    <mergeCell ref="V50:AD50"/>
    <mergeCell ref="V55:AD55"/>
  </mergeCells>
  <phoneticPr fontId="1" type="noConversion"/>
  <printOptions horizontalCentered="1"/>
  <pageMargins left="0.16" right="0.16" top="0.43" bottom="0.16" header="0.18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workbookViewId="0">
      <selection activeCell="AH10" sqref="AH10"/>
    </sheetView>
  </sheetViews>
  <sheetFormatPr defaultRowHeight="12.75" x14ac:dyDescent="0.2"/>
  <cols>
    <col min="1" max="1" width="3.140625" customWidth="1"/>
    <col min="2" max="2" width="17.85546875" customWidth="1"/>
    <col min="3" max="3" width="3.85546875" customWidth="1"/>
    <col min="4" max="4" width="5" bestFit="1" customWidth="1"/>
    <col min="5" max="5" width="5.28515625" style="74" customWidth="1"/>
    <col min="6" max="6" width="3.85546875" customWidth="1"/>
    <col min="7" max="9" width="3.28515625" customWidth="1"/>
    <col min="10" max="10" width="3.7109375" style="109" customWidth="1"/>
    <col min="11" max="11" width="5.85546875" customWidth="1"/>
    <col min="12" max="12" width="3.140625" customWidth="1"/>
    <col min="13" max="13" width="4.140625" customWidth="1"/>
    <col min="14" max="14" width="4" customWidth="1"/>
    <col min="15" max="15" width="4.42578125" customWidth="1"/>
    <col min="16" max="16" width="3.85546875" customWidth="1"/>
    <col min="17" max="17" width="4.28515625" customWidth="1"/>
    <col min="18" max="18" width="4.42578125" customWidth="1"/>
    <col min="19" max="19" width="4.140625" customWidth="1"/>
    <col min="20" max="20" width="3.5703125" customWidth="1"/>
    <col min="21" max="21" width="3.7109375" customWidth="1"/>
    <col min="22" max="22" width="3.5703125" customWidth="1"/>
    <col min="23" max="23" width="3.140625" customWidth="1"/>
    <col min="24" max="25" width="3" customWidth="1"/>
    <col min="26" max="26" width="5.28515625" customWidth="1"/>
    <col min="27" max="27" width="6.140625" customWidth="1"/>
    <col min="28" max="28" width="4.85546875" customWidth="1"/>
    <col min="29" max="29" width="5.7109375" bestFit="1" customWidth="1"/>
    <col min="30" max="30" width="3.7109375" customWidth="1"/>
    <col min="31" max="31" width="2.85546875" customWidth="1"/>
    <col min="32" max="32" width="5.5703125" style="74" customWidth="1"/>
    <col min="33" max="33" width="4.28515625" customWidth="1"/>
  </cols>
  <sheetData>
    <row r="1" spans="1:30" s="49" customFormat="1" ht="16.5" customHeight="1" x14ac:dyDescent="0.25">
      <c r="A1" s="162" t="s">
        <v>75</v>
      </c>
      <c r="B1" s="162"/>
      <c r="C1" s="162"/>
      <c r="D1" s="162"/>
      <c r="E1" s="162"/>
      <c r="F1" s="162"/>
      <c r="G1" s="162"/>
      <c r="H1" s="162"/>
      <c r="I1" s="162"/>
      <c r="J1" s="1"/>
      <c r="L1" s="1"/>
      <c r="M1" s="170" t="s">
        <v>0</v>
      </c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4"/>
      <c r="AD1" s="4"/>
    </row>
    <row r="2" spans="1:30" s="49" customFormat="1" ht="16.5" customHeight="1" x14ac:dyDescent="0.25">
      <c r="A2" s="112" t="s">
        <v>78</v>
      </c>
      <c r="B2" s="112"/>
      <c r="E2" s="69"/>
      <c r="J2" s="101"/>
      <c r="L2" s="5"/>
      <c r="M2" s="32"/>
      <c r="N2" s="32"/>
      <c r="O2" s="32"/>
      <c r="P2" s="32"/>
      <c r="Q2" s="155" t="s">
        <v>7</v>
      </c>
      <c r="R2" s="155"/>
      <c r="S2" s="155"/>
      <c r="T2" s="155"/>
      <c r="U2" s="155"/>
      <c r="V2" s="155"/>
      <c r="W2" s="155"/>
      <c r="X2" s="155"/>
      <c r="Y2" s="98"/>
      <c r="Z2" s="98"/>
      <c r="AA2" s="98"/>
      <c r="AB2" s="65"/>
      <c r="AC2" s="65"/>
      <c r="AD2" s="65"/>
    </row>
    <row r="3" spans="1:30" s="49" customFormat="1" ht="18" customHeight="1" x14ac:dyDescent="0.25">
      <c r="A3" s="3"/>
      <c r="B3" s="3"/>
      <c r="C3" s="3"/>
      <c r="D3" s="3"/>
      <c r="E3" s="70"/>
      <c r="F3" s="3"/>
      <c r="G3" s="3"/>
      <c r="H3" s="3"/>
      <c r="I3" s="3"/>
      <c r="J3" s="101"/>
      <c r="L3" s="5"/>
      <c r="M3" s="5"/>
      <c r="N3" s="161" t="s">
        <v>150</v>
      </c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65"/>
      <c r="AC3" s="65"/>
      <c r="AD3" s="65"/>
    </row>
    <row r="4" spans="1:30" s="29" customFormat="1" x14ac:dyDescent="0.2">
      <c r="E4" s="66"/>
      <c r="J4" s="108"/>
      <c r="AA4" s="66"/>
      <c r="AB4" s="66"/>
      <c r="AC4" s="66"/>
    </row>
    <row r="5" spans="1:30" s="50" customFormat="1" ht="18.75" x14ac:dyDescent="0.3">
      <c r="A5" s="172" t="s">
        <v>167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</row>
    <row r="6" spans="1:30" s="29" customFormat="1" ht="18.75" x14ac:dyDescent="0.3">
      <c r="A6" s="173" t="s">
        <v>149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</row>
    <row r="7" spans="1:30" s="29" customFormat="1" ht="18.75" x14ac:dyDescent="0.3">
      <c r="A7" s="76"/>
      <c r="B7" s="77"/>
      <c r="C7" s="77"/>
      <c r="D7" s="77"/>
      <c r="E7" s="77"/>
      <c r="F7" s="77"/>
      <c r="G7" s="77"/>
      <c r="H7" s="77"/>
      <c r="I7" s="77"/>
      <c r="J7" s="100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1:30" s="82" customFormat="1" ht="13.5" x14ac:dyDescent="0.25">
      <c r="A8" s="83">
        <v>1</v>
      </c>
      <c r="B8" s="83">
        <v>2</v>
      </c>
      <c r="C8" s="167">
        <v>3</v>
      </c>
      <c r="D8" s="169"/>
      <c r="E8" s="83">
        <v>4</v>
      </c>
      <c r="F8" s="167">
        <v>5</v>
      </c>
      <c r="G8" s="168"/>
      <c r="H8" s="168"/>
      <c r="I8" s="168"/>
      <c r="J8" s="169"/>
      <c r="K8" s="167">
        <v>6</v>
      </c>
      <c r="L8" s="168"/>
      <c r="M8" s="169"/>
      <c r="N8" s="167">
        <v>7</v>
      </c>
      <c r="O8" s="168"/>
      <c r="P8" s="169"/>
      <c r="Q8" s="167">
        <v>8</v>
      </c>
      <c r="R8" s="168"/>
      <c r="S8" s="168"/>
      <c r="T8" s="168"/>
      <c r="U8" s="169"/>
      <c r="V8" s="167">
        <v>9</v>
      </c>
      <c r="W8" s="168"/>
      <c r="X8" s="168"/>
      <c r="Y8" s="169"/>
      <c r="Z8" s="83">
        <v>10</v>
      </c>
      <c r="AA8" s="83">
        <v>11</v>
      </c>
      <c r="AB8" s="167">
        <v>12</v>
      </c>
      <c r="AC8" s="169"/>
      <c r="AD8" s="83">
        <v>13</v>
      </c>
    </row>
    <row r="9" spans="1:30" s="29" customFormat="1" ht="33.75" customHeight="1" x14ac:dyDescent="0.2">
      <c r="A9" s="147" t="s">
        <v>8</v>
      </c>
      <c r="B9" s="147" t="s">
        <v>49</v>
      </c>
      <c r="C9" s="142" t="s">
        <v>9</v>
      </c>
      <c r="D9" s="144"/>
      <c r="E9" s="61" t="s">
        <v>50</v>
      </c>
      <c r="F9" s="150" t="s">
        <v>15</v>
      </c>
      <c r="G9" s="151"/>
      <c r="H9" s="151"/>
      <c r="I9" s="151"/>
      <c r="J9" s="152"/>
      <c r="K9" s="156" t="s">
        <v>10</v>
      </c>
      <c r="L9" s="157"/>
      <c r="M9" s="158"/>
      <c r="N9" s="150" t="s">
        <v>58</v>
      </c>
      <c r="O9" s="151"/>
      <c r="P9" s="152"/>
      <c r="Q9" s="150" t="s">
        <v>59</v>
      </c>
      <c r="R9" s="151"/>
      <c r="S9" s="151"/>
      <c r="T9" s="151"/>
      <c r="U9" s="152"/>
      <c r="V9" s="150" t="s">
        <v>11</v>
      </c>
      <c r="W9" s="151"/>
      <c r="X9" s="151"/>
      <c r="Y9" s="152"/>
      <c r="Z9" s="159" t="s">
        <v>12</v>
      </c>
      <c r="AA9" s="165" t="s">
        <v>60</v>
      </c>
      <c r="AB9" s="153" t="s">
        <v>61</v>
      </c>
      <c r="AC9" s="154"/>
      <c r="AD9" s="163" t="s">
        <v>13</v>
      </c>
    </row>
    <row r="10" spans="1:30" s="29" customFormat="1" ht="95.25" customHeight="1" x14ac:dyDescent="0.2">
      <c r="A10" s="148"/>
      <c r="B10" s="148"/>
      <c r="C10" s="7" t="s">
        <v>4</v>
      </c>
      <c r="D10" s="6" t="s">
        <v>2</v>
      </c>
      <c r="E10" s="62" t="s">
        <v>57</v>
      </c>
      <c r="F10" s="8" t="s">
        <v>16</v>
      </c>
      <c r="G10" s="8" t="s">
        <v>5</v>
      </c>
      <c r="H10" s="8" t="s">
        <v>3</v>
      </c>
      <c r="I10" s="8" t="s">
        <v>38</v>
      </c>
      <c r="J10" s="10" t="s">
        <v>53</v>
      </c>
      <c r="K10" s="9" t="s">
        <v>51</v>
      </c>
      <c r="L10" s="10" t="s">
        <v>52</v>
      </c>
      <c r="M10" s="9" t="s">
        <v>53</v>
      </c>
      <c r="N10" s="91" t="s">
        <v>74</v>
      </c>
      <c r="O10" s="92" t="s">
        <v>71</v>
      </c>
      <c r="P10" s="9" t="s">
        <v>54</v>
      </c>
      <c r="Q10" s="93" t="s">
        <v>65</v>
      </c>
      <c r="R10" s="94" t="s">
        <v>69</v>
      </c>
      <c r="S10" s="94" t="s">
        <v>70</v>
      </c>
      <c r="T10" s="94" t="s">
        <v>73</v>
      </c>
      <c r="U10" s="78" t="s">
        <v>54</v>
      </c>
      <c r="V10" s="8" t="s">
        <v>42</v>
      </c>
      <c r="W10" s="11" t="s">
        <v>43</v>
      </c>
      <c r="X10" s="10" t="s">
        <v>14</v>
      </c>
      <c r="Y10" s="9" t="s">
        <v>6</v>
      </c>
      <c r="Z10" s="160"/>
      <c r="AA10" s="166"/>
      <c r="AB10" s="80" t="s">
        <v>63</v>
      </c>
      <c r="AC10" s="90" t="s">
        <v>62</v>
      </c>
      <c r="AD10" s="164"/>
    </row>
    <row r="11" spans="1:30" s="84" customFormat="1" ht="25.5" customHeight="1" x14ac:dyDescent="0.2">
      <c r="A11" s="135">
        <v>1</v>
      </c>
      <c r="B11" s="95" t="s">
        <v>85</v>
      </c>
      <c r="C11" s="136"/>
      <c r="D11" s="111">
        <v>1975</v>
      </c>
      <c r="E11" s="62" t="s">
        <v>152</v>
      </c>
      <c r="F11" s="8"/>
      <c r="G11" s="8"/>
      <c r="H11" s="8" t="s">
        <v>47</v>
      </c>
      <c r="I11" s="8"/>
      <c r="J11" s="10"/>
      <c r="K11" s="110"/>
      <c r="L11" s="10"/>
      <c r="M11" s="9"/>
      <c r="N11" s="13" t="s">
        <v>47</v>
      </c>
      <c r="O11" s="88"/>
      <c r="P11" s="86"/>
      <c r="Q11" s="13"/>
      <c r="R11" s="97" t="s">
        <v>47</v>
      </c>
      <c r="S11" s="88"/>
      <c r="T11" s="97"/>
      <c r="U11" s="86"/>
      <c r="V11" s="87" t="s">
        <v>47</v>
      </c>
      <c r="W11" s="13"/>
      <c r="X11" s="88"/>
      <c r="Y11" s="88"/>
      <c r="Z11" s="118" t="s">
        <v>86</v>
      </c>
      <c r="AA11" s="89" t="s">
        <v>55</v>
      </c>
      <c r="AB11" s="67" t="s">
        <v>47</v>
      </c>
      <c r="AC11" s="67"/>
      <c r="AD11" s="15"/>
    </row>
    <row r="12" spans="1:30" s="84" customFormat="1" ht="25.5" customHeight="1" x14ac:dyDescent="0.2">
      <c r="A12" s="135">
        <v>2</v>
      </c>
      <c r="B12" s="139" t="s">
        <v>87</v>
      </c>
      <c r="C12" s="136"/>
      <c r="D12" s="111">
        <v>1983</v>
      </c>
      <c r="E12" s="62" t="s">
        <v>152</v>
      </c>
      <c r="F12" s="8"/>
      <c r="G12" s="8"/>
      <c r="H12" s="8" t="s">
        <v>47</v>
      </c>
      <c r="I12" s="8"/>
      <c r="J12" s="10"/>
      <c r="K12" s="110"/>
      <c r="L12" s="10"/>
      <c r="M12" s="9"/>
      <c r="N12" s="13"/>
      <c r="O12" s="88" t="s">
        <v>47</v>
      </c>
      <c r="P12" s="86"/>
      <c r="Q12" s="13"/>
      <c r="R12" s="97" t="s">
        <v>47</v>
      </c>
      <c r="S12" s="88"/>
      <c r="T12" s="97"/>
      <c r="U12" s="86"/>
      <c r="V12" s="87"/>
      <c r="W12" s="13"/>
      <c r="X12" s="88"/>
      <c r="Y12" s="88"/>
      <c r="Z12" s="118" t="s">
        <v>86</v>
      </c>
      <c r="AA12" s="89" t="s">
        <v>121</v>
      </c>
      <c r="AB12" s="67"/>
      <c r="AC12" s="67" t="s">
        <v>122</v>
      </c>
      <c r="AD12" s="15"/>
    </row>
    <row r="13" spans="1:30" s="84" customFormat="1" ht="25.5" customHeight="1" x14ac:dyDescent="0.2">
      <c r="A13" s="135">
        <v>3</v>
      </c>
      <c r="B13" s="139" t="s">
        <v>88</v>
      </c>
      <c r="C13" s="136"/>
      <c r="D13" s="111">
        <v>1995</v>
      </c>
      <c r="E13" s="62" t="s">
        <v>152</v>
      </c>
      <c r="F13" s="8"/>
      <c r="G13" s="8" t="s">
        <v>47</v>
      </c>
      <c r="H13" s="8"/>
      <c r="I13" s="8"/>
      <c r="J13" s="10"/>
      <c r="K13" s="110"/>
      <c r="L13" s="10"/>
      <c r="M13" s="9"/>
      <c r="N13" s="13" t="s">
        <v>47</v>
      </c>
      <c r="O13" s="88"/>
      <c r="P13" s="86"/>
      <c r="Q13" s="13"/>
      <c r="R13" s="97" t="s">
        <v>47</v>
      </c>
      <c r="S13" s="88"/>
      <c r="T13" s="97"/>
      <c r="U13" s="86"/>
      <c r="V13" s="87"/>
      <c r="W13" s="13"/>
      <c r="X13" s="88"/>
      <c r="Y13" s="88"/>
      <c r="Z13" s="118" t="s">
        <v>86</v>
      </c>
      <c r="AA13" s="89" t="s">
        <v>121</v>
      </c>
      <c r="AB13" s="67"/>
      <c r="AC13" s="67"/>
      <c r="AD13" s="15"/>
    </row>
    <row r="14" spans="1:30" s="84" customFormat="1" ht="25.5" customHeight="1" x14ac:dyDescent="0.2">
      <c r="A14" s="135">
        <v>4</v>
      </c>
      <c r="B14" s="139" t="s">
        <v>89</v>
      </c>
      <c r="C14" s="136"/>
      <c r="D14" s="111">
        <v>1968</v>
      </c>
      <c r="E14" s="62" t="s">
        <v>152</v>
      </c>
      <c r="F14" s="8"/>
      <c r="G14" s="8"/>
      <c r="H14" s="8" t="s">
        <v>47</v>
      </c>
      <c r="I14" s="8"/>
      <c r="J14" s="10"/>
      <c r="K14" s="110"/>
      <c r="L14" s="10"/>
      <c r="M14" s="9"/>
      <c r="N14" s="13" t="s">
        <v>47</v>
      </c>
      <c r="O14" s="88"/>
      <c r="P14" s="86"/>
      <c r="Q14" s="13"/>
      <c r="R14" s="97" t="s">
        <v>47</v>
      </c>
      <c r="S14" s="88"/>
      <c r="T14" s="97"/>
      <c r="U14" s="86"/>
      <c r="V14" s="87" t="s">
        <v>47</v>
      </c>
      <c r="W14" s="13"/>
      <c r="X14" s="88"/>
      <c r="Y14" s="88"/>
      <c r="Z14" s="118" t="s">
        <v>123</v>
      </c>
      <c r="AA14" s="89" t="s">
        <v>55</v>
      </c>
      <c r="AB14" s="67" t="s">
        <v>47</v>
      </c>
      <c r="AC14" s="67"/>
      <c r="AD14" s="15" t="s">
        <v>47</v>
      </c>
    </row>
    <row r="15" spans="1:30" s="84" customFormat="1" ht="25.5" customHeight="1" x14ac:dyDescent="0.2">
      <c r="A15" s="135">
        <v>5</v>
      </c>
      <c r="B15" s="139" t="s">
        <v>90</v>
      </c>
      <c r="C15" s="136"/>
      <c r="D15" s="96">
        <v>1971</v>
      </c>
      <c r="E15" s="62" t="s">
        <v>152</v>
      </c>
      <c r="F15" s="8"/>
      <c r="G15" s="8"/>
      <c r="H15" s="8" t="s">
        <v>47</v>
      </c>
      <c r="I15" s="8"/>
      <c r="J15" s="10"/>
      <c r="K15" s="110"/>
      <c r="L15" s="10"/>
      <c r="M15" s="9"/>
      <c r="N15" s="13" t="s">
        <v>47</v>
      </c>
      <c r="O15" s="88"/>
      <c r="P15" s="86"/>
      <c r="Q15" s="13"/>
      <c r="R15" s="97" t="s">
        <v>47</v>
      </c>
      <c r="S15" s="88"/>
      <c r="T15" s="97"/>
      <c r="U15" s="86"/>
      <c r="V15" s="87" t="s">
        <v>47</v>
      </c>
      <c r="W15" s="13"/>
      <c r="X15" s="88"/>
      <c r="Y15" s="88"/>
      <c r="Z15" s="118" t="s">
        <v>123</v>
      </c>
      <c r="AA15" s="89" t="s">
        <v>55</v>
      </c>
      <c r="AB15" s="67" t="s">
        <v>47</v>
      </c>
      <c r="AC15" s="67"/>
      <c r="AD15" s="15"/>
    </row>
    <row r="16" spans="1:30" s="84" customFormat="1" ht="25.5" customHeight="1" x14ac:dyDescent="0.2">
      <c r="A16" s="135">
        <v>6</v>
      </c>
      <c r="B16" s="139" t="s">
        <v>91</v>
      </c>
      <c r="C16" s="136"/>
      <c r="D16" s="96">
        <v>1974</v>
      </c>
      <c r="E16" s="62" t="s">
        <v>152</v>
      </c>
      <c r="F16" s="8"/>
      <c r="G16" s="8"/>
      <c r="H16" s="8" t="s">
        <v>47</v>
      </c>
      <c r="I16" s="8"/>
      <c r="J16" s="10"/>
      <c r="K16" s="110"/>
      <c r="L16" s="10"/>
      <c r="M16" s="9"/>
      <c r="N16" s="13" t="s">
        <v>47</v>
      </c>
      <c r="O16" s="88"/>
      <c r="P16" s="86"/>
      <c r="Q16" s="13"/>
      <c r="R16" s="97" t="s">
        <v>47</v>
      </c>
      <c r="S16" s="88"/>
      <c r="T16" s="97"/>
      <c r="U16" s="86"/>
      <c r="V16" s="87" t="s">
        <v>47</v>
      </c>
      <c r="W16" s="13"/>
      <c r="X16" s="88"/>
      <c r="Y16" s="88"/>
      <c r="Z16" s="118" t="s">
        <v>124</v>
      </c>
      <c r="AA16" s="89" t="s">
        <v>55</v>
      </c>
      <c r="AB16" s="67" t="s">
        <v>47</v>
      </c>
      <c r="AC16" s="67"/>
      <c r="AD16" s="15"/>
    </row>
    <row r="17" spans="1:30" s="84" customFormat="1" ht="25.5" customHeight="1" x14ac:dyDescent="0.2">
      <c r="A17" s="135">
        <v>7</v>
      </c>
      <c r="B17" s="139" t="s">
        <v>92</v>
      </c>
      <c r="C17" s="136"/>
      <c r="D17" s="96">
        <v>1993</v>
      </c>
      <c r="E17" s="62" t="s">
        <v>152</v>
      </c>
      <c r="F17" s="8"/>
      <c r="G17" s="8" t="s">
        <v>47</v>
      </c>
      <c r="H17" s="8"/>
      <c r="I17" s="8"/>
      <c r="J17" s="10"/>
      <c r="K17" s="110"/>
      <c r="L17" s="10"/>
      <c r="M17" s="9"/>
      <c r="N17" s="13" t="s">
        <v>47</v>
      </c>
      <c r="O17" s="88"/>
      <c r="P17" s="86"/>
      <c r="Q17" s="13"/>
      <c r="R17" s="97" t="s">
        <v>47</v>
      </c>
      <c r="S17" s="88"/>
      <c r="T17" s="97"/>
      <c r="U17" s="86"/>
      <c r="V17" s="87" t="s">
        <v>47</v>
      </c>
      <c r="W17" s="13"/>
      <c r="X17" s="88"/>
      <c r="Y17" s="88"/>
      <c r="Z17" s="118" t="s">
        <v>124</v>
      </c>
      <c r="AA17" s="89" t="s">
        <v>121</v>
      </c>
      <c r="AB17" s="67"/>
      <c r="AC17" s="67" t="s">
        <v>122</v>
      </c>
      <c r="AD17" s="15"/>
    </row>
    <row r="18" spans="1:30" s="84" customFormat="1" ht="25.5" customHeight="1" x14ac:dyDescent="0.2">
      <c r="A18" s="135">
        <v>8</v>
      </c>
      <c r="B18" s="139" t="s">
        <v>93</v>
      </c>
      <c r="C18" s="136"/>
      <c r="D18" s="96">
        <v>1971</v>
      </c>
      <c r="E18" s="62" t="s">
        <v>152</v>
      </c>
      <c r="F18" s="8"/>
      <c r="G18" s="8"/>
      <c r="H18" s="8" t="s">
        <v>47</v>
      </c>
      <c r="I18" s="8"/>
      <c r="J18" s="10"/>
      <c r="K18" s="110"/>
      <c r="L18" s="10"/>
      <c r="M18" s="9"/>
      <c r="N18" s="13" t="s">
        <v>47</v>
      </c>
      <c r="O18" s="88"/>
      <c r="P18" s="86"/>
      <c r="Q18" s="13"/>
      <c r="R18" s="97" t="s">
        <v>47</v>
      </c>
      <c r="S18" s="88"/>
      <c r="T18" s="97"/>
      <c r="U18" s="86"/>
      <c r="V18" s="87" t="s">
        <v>47</v>
      </c>
      <c r="W18" s="13"/>
      <c r="X18" s="88"/>
      <c r="Y18" s="88"/>
      <c r="Z18" s="118" t="s">
        <v>125</v>
      </c>
      <c r="AA18" s="89" t="s">
        <v>55</v>
      </c>
      <c r="AB18" s="67" t="s">
        <v>47</v>
      </c>
      <c r="AC18" s="67"/>
      <c r="AD18" s="15"/>
    </row>
    <row r="19" spans="1:30" s="84" customFormat="1" ht="25.5" customHeight="1" x14ac:dyDescent="0.2">
      <c r="A19" s="135">
        <v>9</v>
      </c>
      <c r="B19" s="139" t="s">
        <v>94</v>
      </c>
      <c r="C19" s="136"/>
      <c r="D19" s="96">
        <v>1985</v>
      </c>
      <c r="E19" s="62" t="s">
        <v>152</v>
      </c>
      <c r="F19" s="8"/>
      <c r="G19" s="8" t="s">
        <v>47</v>
      </c>
      <c r="H19" s="8"/>
      <c r="I19" s="8"/>
      <c r="J19" s="10"/>
      <c r="K19" s="110"/>
      <c r="L19" s="10"/>
      <c r="M19" s="9"/>
      <c r="N19" s="13" t="s">
        <v>47</v>
      </c>
      <c r="O19" s="88"/>
      <c r="P19" s="86"/>
      <c r="Q19" s="13"/>
      <c r="R19" s="97" t="s">
        <v>47</v>
      </c>
      <c r="S19" s="88"/>
      <c r="T19" s="97"/>
      <c r="U19" s="86"/>
      <c r="V19" s="87" t="s">
        <v>47</v>
      </c>
      <c r="W19" s="13"/>
      <c r="X19" s="88"/>
      <c r="Y19" s="88"/>
      <c r="Z19" s="118" t="s">
        <v>125</v>
      </c>
      <c r="AA19" s="89" t="s">
        <v>121</v>
      </c>
      <c r="AB19" s="67"/>
      <c r="AC19" s="67" t="s">
        <v>122</v>
      </c>
      <c r="AD19" s="15"/>
    </row>
    <row r="20" spans="1:30" s="84" customFormat="1" ht="25.5" customHeight="1" x14ac:dyDescent="0.2">
      <c r="A20" s="135">
        <v>10</v>
      </c>
      <c r="B20" s="139" t="s">
        <v>95</v>
      </c>
      <c r="C20" s="136"/>
      <c r="D20" s="96">
        <v>1988</v>
      </c>
      <c r="E20" s="62" t="s">
        <v>152</v>
      </c>
      <c r="F20" s="8"/>
      <c r="G20" s="8"/>
      <c r="H20" s="8" t="s">
        <v>47</v>
      </c>
      <c r="I20" s="8"/>
      <c r="J20" s="10" t="s">
        <v>38</v>
      </c>
      <c r="K20" s="110"/>
      <c r="L20" s="10"/>
      <c r="M20" s="9"/>
      <c r="N20" s="13"/>
      <c r="O20" s="88" t="s">
        <v>47</v>
      </c>
      <c r="P20" s="86"/>
      <c r="Q20" s="13"/>
      <c r="R20" s="97"/>
      <c r="S20" s="88" t="s">
        <v>47</v>
      </c>
      <c r="T20" s="97"/>
      <c r="U20" s="86"/>
      <c r="V20" s="87"/>
      <c r="W20" s="13" t="s">
        <v>47</v>
      </c>
      <c r="X20" s="88"/>
      <c r="Y20" s="88"/>
      <c r="Z20" s="118" t="s">
        <v>126</v>
      </c>
      <c r="AA20" s="89" t="s">
        <v>55</v>
      </c>
      <c r="AB20" s="67" t="s">
        <v>47</v>
      </c>
      <c r="AC20" s="67"/>
      <c r="AD20" s="15" t="s">
        <v>47</v>
      </c>
    </row>
    <row r="21" spans="1:30" s="84" customFormat="1" ht="25.5" customHeight="1" x14ac:dyDescent="0.2">
      <c r="A21" s="135">
        <v>11</v>
      </c>
      <c r="B21" s="139" t="s">
        <v>96</v>
      </c>
      <c r="C21" s="136"/>
      <c r="D21" s="96">
        <v>1992</v>
      </c>
      <c r="E21" s="62" t="s">
        <v>152</v>
      </c>
      <c r="F21" s="8"/>
      <c r="G21" s="8"/>
      <c r="H21" s="8" t="s">
        <v>47</v>
      </c>
      <c r="I21" s="8"/>
      <c r="J21" s="10"/>
      <c r="K21" s="110"/>
      <c r="L21" s="10"/>
      <c r="M21" s="9"/>
      <c r="N21" s="13" t="s">
        <v>47</v>
      </c>
      <c r="O21" s="88"/>
      <c r="P21" s="86"/>
      <c r="Q21" s="13"/>
      <c r="R21" s="97" t="s">
        <v>47</v>
      </c>
      <c r="S21" s="88"/>
      <c r="T21" s="97"/>
      <c r="U21" s="86"/>
      <c r="V21" s="87" t="s">
        <v>47</v>
      </c>
      <c r="W21" s="13"/>
      <c r="X21" s="88"/>
      <c r="Y21" s="88"/>
      <c r="Z21" s="118" t="s">
        <v>126</v>
      </c>
      <c r="AA21" s="89" t="s">
        <v>122</v>
      </c>
      <c r="AB21" s="67"/>
      <c r="AC21" s="67" t="s">
        <v>55</v>
      </c>
      <c r="AD21" s="15" t="s">
        <v>47</v>
      </c>
    </row>
    <row r="22" spans="1:30" s="84" customFormat="1" ht="25.5" customHeight="1" x14ac:dyDescent="0.2">
      <c r="A22" s="135">
        <v>12</v>
      </c>
      <c r="B22" s="139" t="s">
        <v>97</v>
      </c>
      <c r="C22" s="136"/>
      <c r="D22" s="96">
        <v>1969</v>
      </c>
      <c r="E22" s="62" t="s">
        <v>152</v>
      </c>
      <c r="F22" s="8"/>
      <c r="G22" s="8"/>
      <c r="H22" s="8" t="s">
        <v>47</v>
      </c>
      <c r="I22" s="8"/>
      <c r="J22" s="10"/>
      <c r="K22" s="110"/>
      <c r="L22" s="10"/>
      <c r="M22" s="9"/>
      <c r="N22" s="13" t="s">
        <v>47</v>
      </c>
      <c r="O22" s="88"/>
      <c r="P22" s="86"/>
      <c r="Q22" s="13"/>
      <c r="R22" s="97" t="s">
        <v>47</v>
      </c>
      <c r="S22" s="88"/>
      <c r="T22" s="97"/>
      <c r="U22" s="86"/>
      <c r="V22" s="87" t="s">
        <v>47</v>
      </c>
      <c r="W22" s="13"/>
      <c r="X22" s="88"/>
      <c r="Y22" s="88"/>
      <c r="Z22" s="118" t="s">
        <v>127</v>
      </c>
      <c r="AA22" s="89" t="s">
        <v>55</v>
      </c>
      <c r="AB22" s="67" t="s">
        <v>47</v>
      </c>
      <c r="AC22" s="67"/>
      <c r="AD22" s="15"/>
    </row>
    <row r="23" spans="1:30" s="84" customFormat="1" ht="25.5" customHeight="1" x14ac:dyDescent="0.2">
      <c r="A23" s="135">
        <v>13</v>
      </c>
      <c r="B23" s="139" t="s">
        <v>98</v>
      </c>
      <c r="C23" s="136"/>
      <c r="D23" s="96">
        <v>1978</v>
      </c>
      <c r="E23" s="62" t="s">
        <v>152</v>
      </c>
      <c r="F23" s="8"/>
      <c r="G23" s="8"/>
      <c r="H23" s="8" t="s">
        <v>47</v>
      </c>
      <c r="I23" s="8"/>
      <c r="J23" s="10"/>
      <c r="K23" s="110"/>
      <c r="L23" s="10"/>
      <c r="M23" s="9"/>
      <c r="N23" s="13" t="s">
        <v>47</v>
      </c>
      <c r="O23" s="88"/>
      <c r="P23" s="86"/>
      <c r="Q23" s="13"/>
      <c r="R23" s="97" t="s">
        <v>47</v>
      </c>
      <c r="S23" s="88"/>
      <c r="T23" s="97"/>
      <c r="U23" s="86"/>
      <c r="V23" s="87" t="s">
        <v>47</v>
      </c>
      <c r="W23" s="13"/>
      <c r="X23" s="88"/>
      <c r="Y23" s="88"/>
      <c r="Z23" s="118" t="s">
        <v>127</v>
      </c>
      <c r="AA23" s="89" t="s">
        <v>55</v>
      </c>
      <c r="AB23" s="67" t="s">
        <v>47</v>
      </c>
      <c r="AC23" s="67"/>
      <c r="AD23" s="15"/>
    </row>
    <row r="24" spans="1:30" s="84" customFormat="1" ht="25.5" customHeight="1" x14ac:dyDescent="0.2">
      <c r="A24" s="135">
        <v>14</v>
      </c>
      <c r="B24" s="139" t="s">
        <v>99</v>
      </c>
      <c r="C24" s="136"/>
      <c r="D24" s="96">
        <v>1988</v>
      </c>
      <c r="E24" s="62" t="s">
        <v>152</v>
      </c>
      <c r="F24" s="8"/>
      <c r="G24" s="8"/>
      <c r="H24" s="8" t="s">
        <v>47</v>
      </c>
      <c r="I24" s="8"/>
      <c r="J24" s="10"/>
      <c r="K24" s="110"/>
      <c r="L24" s="10"/>
      <c r="M24" s="9"/>
      <c r="N24" s="13" t="s">
        <v>47</v>
      </c>
      <c r="O24" s="88"/>
      <c r="P24" s="86"/>
      <c r="Q24" s="13"/>
      <c r="R24" s="97" t="s">
        <v>47</v>
      </c>
      <c r="S24" s="88"/>
      <c r="T24" s="97"/>
      <c r="U24" s="86"/>
      <c r="V24" s="87" t="s">
        <v>47</v>
      </c>
      <c r="W24" s="13"/>
      <c r="X24" s="88"/>
      <c r="Y24" s="88"/>
      <c r="Z24" s="118" t="s">
        <v>128</v>
      </c>
      <c r="AA24" s="89" t="s">
        <v>122</v>
      </c>
      <c r="AB24" s="67" t="s">
        <v>47</v>
      </c>
      <c r="AC24" s="67"/>
      <c r="AD24" s="15" t="s">
        <v>47</v>
      </c>
    </row>
    <row r="25" spans="1:30" s="84" customFormat="1" ht="25.5" customHeight="1" x14ac:dyDescent="0.2">
      <c r="A25" s="135">
        <v>15</v>
      </c>
      <c r="B25" s="139" t="s">
        <v>100</v>
      </c>
      <c r="C25" s="136"/>
      <c r="D25" s="96">
        <v>1995</v>
      </c>
      <c r="E25" s="62" t="s">
        <v>152</v>
      </c>
      <c r="F25" s="8" t="s">
        <v>47</v>
      </c>
      <c r="G25" s="8"/>
      <c r="H25" s="8"/>
      <c r="I25" s="8"/>
      <c r="J25" s="10" t="s">
        <v>3</v>
      </c>
      <c r="K25" s="110"/>
      <c r="L25" s="10"/>
      <c r="M25" s="9"/>
      <c r="N25" s="13" t="s">
        <v>47</v>
      </c>
      <c r="O25" s="88"/>
      <c r="P25" s="86"/>
      <c r="Q25" s="13"/>
      <c r="R25" s="97" t="s">
        <v>47</v>
      </c>
      <c r="S25" s="88"/>
      <c r="T25" s="97"/>
      <c r="U25" s="86"/>
      <c r="V25" s="87"/>
      <c r="W25" s="13"/>
      <c r="X25" s="88"/>
      <c r="Y25" s="88"/>
      <c r="Z25" s="118" t="s">
        <v>128</v>
      </c>
      <c r="AA25" s="89" t="s">
        <v>121</v>
      </c>
      <c r="AB25" s="67" t="s">
        <v>47</v>
      </c>
      <c r="AC25" s="67"/>
      <c r="AD25" s="15"/>
    </row>
    <row r="26" spans="1:30" s="84" customFormat="1" ht="25.5" customHeight="1" x14ac:dyDescent="0.2">
      <c r="A26" s="135">
        <v>16</v>
      </c>
      <c r="B26" s="139" t="s">
        <v>101</v>
      </c>
      <c r="C26" s="136"/>
      <c r="D26" s="96">
        <v>1979</v>
      </c>
      <c r="E26" s="62" t="s">
        <v>152</v>
      </c>
      <c r="F26" s="8"/>
      <c r="G26" s="8"/>
      <c r="H26" s="8" t="s">
        <v>47</v>
      </c>
      <c r="I26" s="8"/>
      <c r="J26" s="10"/>
      <c r="K26" s="110"/>
      <c r="L26" s="10"/>
      <c r="M26" s="9"/>
      <c r="N26" s="13" t="s">
        <v>47</v>
      </c>
      <c r="O26" s="88"/>
      <c r="P26" s="86"/>
      <c r="Q26" s="13"/>
      <c r="R26" s="97" t="s">
        <v>47</v>
      </c>
      <c r="S26" s="88"/>
      <c r="T26" s="97"/>
      <c r="U26" s="86"/>
      <c r="V26" s="87" t="s">
        <v>47</v>
      </c>
      <c r="W26" s="13"/>
      <c r="X26" s="88"/>
      <c r="Y26" s="88"/>
      <c r="Z26" s="118" t="s">
        <v>129</v>
      </c>
      <c r="AA26" s="89" t="s">
        <v>122</v>
      </c>
      <c r="AB26" s="67"/>
      <c r="AC26" s="67" t="s">
        <v>55</v>
      </c>
      <c r="AD26" s="15"/>
    </row>
    <row r="27" spans="1:30" s="84" customFormat="1" ht="25.5" customHeight="1" x14ac:dyDescent="0.2">
      <c r="A27" s="135">
        <v>17</v>
      </c>
      <c r="B27" s="139" t="s">
        <v>102</v>
      </c>
      <c r="C27" s="136"/>
      <c r="D27" s="96">
        <v>1974</v>
      </c>
      <c r="E27" s="62" t="s">
        <v>152</v>
      </c>
      <c r="F27" s="8"/>
      <c r="G27" s="8"/>
      <c r="H27" s="8" t="s">
        <v>47</v>
      </c>
      <c r="I27" s="8"/>
      <c r="J27" s="10"/>
      <c r="K27" s="110"/>
      <c r="L27" s="10"/>
      <c r="M27" s="9"/>
      <c r="N27" s="13" t="s">
        <v>47</v>
      </c>
      <c r="O27" s="88"/>
      <c r="P27" s="86"/>
      <c r="Q27" s="13"/>
      <c r="R27" s="97" t="s">
        <v>47</v>
      </c>
      <c r="S27" s="88"/>
      <c r="T27" s="97"/>
      <c r="U27" s="86"/>
      <c r="V27" s="87" t="s">
        <v>47</v>
      </c>
      <c r="W27" s="13"/>
      <c r="X27" s="88"/>
      <c r="Y27" s="88"/>
      <c r="Z27" s="118" t="s">
        <v>129</v>
      </c>
      <c r="AA27" s="89" t="s">
        <v>121</v>
      </c>
      <c r="AB27" s="67"/>
      <c r="AC27" s="89" t="s">
        <v>122</v>
      </c>
      <c r="AD27" s="15"/>
    </row>
    <row r="28" spans="1:30" s="84" customFormat="1" ht="25.5" customHeight="1" x14ac:dyDescent="0.2">
      <c r="A28" s="135">
        <v>18</v>
      </c>
      <c r="B28" s="139" t="s">
        <v>103</v>
      </c>
      <c r="C28" s="136"/>
      <c r="D28" s="96">
        <v>1993</v>
      </c>
      <c r="E28" s="62" t="s">
        <v>152</v>
      </c>
      <c r="F28" s="8"/>
      <c r="G28" s="8"/>
      <c r="H28" s="8" t="s">
        <v>47</v>
      </c>
      <c r="I28" s="8"/>
      <c r="J28" s="10"/>
      <c r="K28" s="110"/>
      <c r="L28" s="10"/>
      <c r="M28" s="9"/>
      <c r="N28" s="13" t="s">
        <v>47</v>
      </c>
      <c r="O28" s="88"/>
      <c r="P28" s="86"/>
      <c r="Q28" s="13"/>
      <c r="R28" s="97" t="s">
        <v>47</v>
      </c>
      <c r="S28" s="88"/>
      <c r="T28" s="97"/>
      <c r="U28" s="86"/>
      <c r="V28" s="87" t="s">
        <v>47</v>
      </c>
      <c r="W28" s="13"/>
      <c r="X28" s="88"/>
      <c r="Y28" s="88"/>
      <c r="Z28" s="118" t="s">
        <v>130</v>
      </c>
      <c r="AA28" s="89" t="s">
        <v>55</v>
      </c>
      <c r="AB28" s="67" t="s">
        <v>47</v>
      </c>
      <c r="AC28" s="67"/>
      <c r="AD28" s="15"/>
    </row>
    <row r="29" spans="1:30" s="84" customFormat="1" ht="25.5" customHeight="1" x14ac:dyDescent="0.2">
      <c r="A29" s="135">
        <v>19</v>
      </c>
      <c r="B29" s="139" t="s">
        <v>104</v>
      </c>
      <c r="C29" s="136"/>
      <c r="D29" s="96">
        <v>1990</v>
      </c>
      <c r="E29" s="62" t="s">
        <v>152</v>
      </c>
      <c r="F29" s="8"/>
      <c r="G29" s="8" t="s">
        <v>47</v>
      </c>
      <c r="H29" s="8"/>
      <c r="I29" s="8"/>
      <c r="J29" s="10"/>
      <c r="K29" s="110"/>
      <c r="L29" s="10"/>
      <c r="M29" s="9"/>
      <c r="N29" s="13"/>
      <c r="O29" s="88" t="s">
        <v>47</v>
      </c>
      <c r="P29" s="86"/>
      <c r="Q29" s="13"/>
      <c r="R29" s="97" t="s">
        <v>47</v>
      </c>
      <c r="S29" s="88"/>
      <c r="T29" s="97"/>
      <c r="U29" s="86"/>
      <c r="V29" s="87"/>
      <c r="W29" s="13"/>
      <c r="X29" s="88"/>
      <c r="Y29" s="88"/>
      <c r="Z29" s="118" t="s">
        <v>130</v>
      </c>
      <c r="AA29" s="89" t="s">
        <v>121</v>
      </c>
      <c r="AB29" s="67"/>
      <c r="AC29" s="89" t="s">
        <v>122</v>
      </c>
      <c r="AD29" s="15"/>
    </row>
    <row r="30" spans="1:30" s="84" customFormat="1" ht="25.5" customHeight="1" x14ac:dyDescent="0.2">
      <c r="A30" s="135">
        <v>20</v>
      </c>
      <c r="B30" s="139" t="s">
        <v>105</v>
      </c>
      <c r="C30" s="136"/>
      <c r="D30" s="96">
        <v>1990</v>
      </c>
      <c r="E30" s="62" t="s">
        <v>152</v>
      </c>
      <c r="F30" s="8"/>
      <c r="G30" s="8" t="s">
        <v>47</v>
      </c>
      <c r="H30" s="8"/>
      <c r="I30" s="8"/>
      <c r="J30" s="10" t="s">
        <v>3</v>
      </c>
      <c r="K30" s="110"/>
      <c r="L30" s="10"/>
      <c r="M30" s="9"/>
      <c r="N30" s="13"/>
      <c r="O30" s="88" t="s">
        <v>47</v>
      </c>
      <c r="P30" s="86"/>
      <c r="Q30" s="13"/>
      <c r="R30" s="97" t="s">
        <v>47</v>
      </c>
      <c r="S30" s="88"/>
      <c r="T30" s="97"/>
      <c r="U30" s="86"/>
      <c r="V30" s="87" t="s">
        <v>47</v>
      </c>
      <c r="W30" s="13"/>
      <c r="X30" s="88"/>
      <c r="Y30" s="88"/>
      <c r="Z30" s="118" t="s">
        <v>131</v>
      </c>
      <c r="AA30" s="89" t="s">
        <v>122</v>
      </c>
      <c r="AB30" s="67" t="s">
        <v>47</v>
      </c>
      <c r="AC30" s="67"/>
      <c r="AD30" s="15"/>
    </row>
    <row r="31" spans="1:30" s="84" customFormat="1" ht="25.5" customHeight="1" x14ac:dyDescent="0.2">
      <c r="A31" s="135">
        <v>21</v>
      </c>
      <c r="B31" s="139" t="s">
        <v>106</v>
      </c>
      <c r="C31" s="136"/>
      <c r="D31" s="96">
        <v>1984</v>
      </c>
      <c r="E31" s="62" t="s">
        <v>152</v>
      </c>
      <c r="F31" s="8"/>
      <c r="G31" s="8"/>
      <c r="H31" s="8" t="s">
        <v>47</v>
      </c>
      <c r="I31" s="8"/>
      <c r="J31" s="10"/>
      <c r="K31" s="110"/>
      <c r="L31" s="10"/>
      <c r="M31" s="9"/>
      <c r="N31" s="13"/>
      <c r="O31" s="88" t="s">
        <v>47</v>
      </c>
      <c r="P31" s="86"/>
      <c r="Q31" s="13"/>
      <c r="R31" s="97" t="s">
        <v>47</v>
      </c>
      <c r="S31" s="88"/>
      <c r="T31" s="97"/>
      <c r="U31" s="86"/>
      <c r="V31" s="87"/>
      <c r="W31" s="13"/>
      <c r="X31" s="88"/>
      <c r="Y31" s="88"/>
      <c r="Z31" s="118" t="s">
        <v>131</v>
      </c>
      <c r="AA31" s="89" t="s">
        <v>55</v>
      </c>
      <c r="AB31" s="67" t="s">
        <v>47</v>
      </c>
      <c r="AC31" s="67"/>
      <c r="AD31" s="15"/>
    </row>
    <row r="32" spans="1:30" s="84" customFormat="1" ht="25.5" customHeight="1" x14ac:dyDescent="0.2">
      <c r="A32" s="135">
        <v>22</v>
      </c>
      <c r="B32" s="139" t="s">
        <v>107</v>
      </c>
      <c r="C32" s="136"/>
      <c r="D32" s="96">
        <v>1983</v>
      </c>
      <c r="E32" s="62" t="s">
        <v>152</v>
      </c>
      <c r="F32" s="8"/>
      <c r="G32" s="8"/>
      <c r="H32" s="8" t="s">
        <v>47</v>
      </c>
      <c r="I32" s="8"/>
      <c r="J32" s="10"/>
      <c r="K32" s="110"/>
      <c r="L32" s="10"/>
      <c r="M32" s="9"/>
      <c r="N32" s="13" t="s">
        <v>47</v>
      </c>
      <c r="O32" s="88"/>
      <c r="P32" s="86"/>
      <c r="Q32" s="13"/>
      <c r="R32" s="97" t="s">
        <v>47</v>
      </c>
      <c r="S32" s="88"/>
      <c r="T32" s="97"/>
      <c r="U32" s="86"/>
      <c r="V32" s="87"/>
      <c r="W32" s="13" t="s">
        <v>47</v>
      </c>
      <c r="X32" s="88"/>
      <c r="Y32" s="88"/>
      <c r="Z32" s="118" t="s">
        <v>132</v>
      </c>
      <c r="AA32" s="89" t="s">
        <v>122</v>
      </c>
      <c r="AB32" s="67" t="s">
        <v>47</v>
      </c>
      <c r="AC32" s="67"/>
      <c r="AD32" s="15" t="s">
        <v>47</v>
      </c>
    </row>
    <row r="33" spans="1:30" s="84" customFormat="1" ht="25.5" customHeight="1" x14ac:dyDescent="0.2">
      <c r="A33" s="135">
        <v>23</v>
      </c>
      <c r="B33" s="139" t="s">
        <v>108</v>
      </c>
      <c r="C33" s="136"/>
      <c r="D33" s="96">
        <v>1979</v>
      </c>
      <c r="E33" s="62" t="s">
        <v>152</v>
      </c>
      <c r="F33" s="8"/>
      <c r="G33" s="8"/>
      <c r="H33" s="8" t="s">
        <v>47</v>
      </c>
      <c r="I33" s="8"/>
      <c r="J33" s="10"/>
      <c r="K33" s="110"/>
      <c r="L33" s="10"/>
      <c r="M33" s="9"/>
      <c r="N33" s="13" t="s">
        <v>47</v>
      </c>
      <c r="O33" s="88"/>
      <c r="P33" s="86"/>
      <c r="Q33" s="13"/>
      <c r="R33" s="97" t="s">
        <v>47</v>
      </c>
      <c r="S33" s="88"/>
      <c r="T33" s="97"/>
      <c r="U33" s="86"/>
      <c r="V33" s="87" t="s">
        <v>47</v>
      </c>
      <c r="W33" s="13"/>
      <c r="X33" s="88"/>
      <c r="Y33" s="88"/>
      <c r="Z33" s="118" t="s">
        <v>133</v>
      </c>
      <c r="AA33" s="89" t="s">
        <v>55</v>
      </c>
      <c r="AB33" s="67" t="s">
        <v>47</v>
      </c>
      <c r="AC33" s="67"/>
      <c r="AD33" s="15"/>
    </row>
    <row r="34" spans="1:30" s="84" customFormat="1" ht="25.5" customHeight="1" x14ac:dyDescent="0.2">
      <c r="A34" s="135">
        <v>24</v>
      </c>
      <c r="B34" s="139" t="s">
        <v>109</v>
      </c>
      <c r="C34" s="136"/>
      <c r="D34" s="96">
        <v>1985</v>
      </c>
      <c r="E34" s="62" t="s">
        <v>152</v>
      </c>
      <c r="F34" s="8"/>
      <c r="G34" s="8"/>
      <c r="H34" s="8" t="s">
        <v>47</v>
      </c>
      <c r="I34" s="8"/>
      <c r="J34" s="10"/>
      <c r="K34" s="110"/>
      <c r="L34" s="10"/>
      <c r="M34" s="9"/>
      <c r="N34" s="13" t="s">
        <v>47</v>
      </c>
      <c r="O34" s="88"/>
      <c r="P34" s="86"/>
      <c r="Q34" s="13"/>
      <c r="R34" s="97" t="s">
        <v>47</v>
      </c>
      <c r="S34" s="88"/>
      <c r="T34" s="97"/>
      <c r="U34" s="86"/>
      <c r="V34" s="87"/>
      <c r="W34" s="13"/>
      <c r="X34" s="88"/>
      <c r="Y34" s="88"/>
      <c r="Z34" s="118" t="s">
        <v>133</v>
      </c>
      <c r="AA34" s="89" t="s">
        <v>121</v>
      </c>
      <c r="AB34" s="67"/>
      <c r="AC34" s="67" t="s">
        <v>122</v>
      </c>
      <c r="AD34" s="15"/>
    </row>
    <row r="35" spans="1:30" s="84" customFormat="1" ht="25.5" customHeight="1" x14ac:dyDescent="0.2">
      <c r="A35" s="135">
        <v>25</v>
      </c>
      <c r="B35" s="139" t="s">
        <v>110</v>
      </c>
      <c r="C35" s="136"/>
      <c r="D35" s="96">
        <v>1982</v>
      </c>
      <c r="E35" s="62" t="s">
        <v>152</v>
      </c>
      <c r="F35" s="8"/>
      <c r="G35" s="8"/>
      <c r="H35" s="8" t="s">
        <v>47</v>
      </c>
      <c r="I35" s="8"/>
      <c r="J35" s="10"/>
      <c r="K35" s="110"/>
      <c r="L35" s="10"/>
      <c r="M35" s="133"/>
      <c r="N35" s="13" t="s">
        <v>47</v>
      </c>
      <c r="O35" s="88"/>
      <c r="P35" s="86"/>
      <c r="Q35" s="13"/>
      <c r="R35" s="97" t="s">
        <v>47</v>
      </c>
      <c r="S35" s="88"/>
      <c r="T35" s="97"/>
      <c r="U35" s="86"/>
      <c r="V35" s="87"/>
      <c r="W35" s="13" t="s">
        <v>47</v>
      </c>
      <c r="X35" s="88"/>
      <c r="Y35" s="88"/>
      <c r="Z35" s="118" t="s">
        <v>134</v>
      </c>
      <c r="AA35" s="89" t="s">
        <v>55</v>
      </c>
      <c r="AB35" s="67" t="s">
        <v>47</v>
      </c>
      <c r="AC35" s="67"/>
      <c r="AD35" s="15" t="s">
        <v>47</v>
      </c>
    </row>
    <row r="36" spans="1:30" s="84" customFormat="1" ht="25.5" customHeight="1" x14ac:dyDescent="0.2">
      <c r="A36" s="135">
        <v>26</v>
      </c>
      <c r="B36" s="139" t="s">
        <v>111</v>
      </c>
      <c r="C36" s="136"/>
      <c r="D36" s="96">
        <v>1991</v>
      </c>
      <c r="E36" s="62" t="s">
        <v>152</v>
      </c>
      <c r="F36" s="8"/>
      <c r="G36" s="8"/>
      <c r="H36" s="8" t="s">
        <v>47</v>
      </c>
      <c r="I36" s="8"/>
      <c r="J36" s="10"/>
      <c r="K36" s="110"/>
      <c r="L36" s="10"/>
      <c r="M36" s="133"/>
      <c r="N36" s="13" t="s">
        <v>47</v>
      </c>
      <c r="O36" s="88"/>
      <c r="P36" s="86"/>
      <c r="Q36" s="13"/>
      <c r="R36" s="97" t="s">
        <v>47</v>
      </c>
      <c r="S36" s="88"/>
      <c r="T36" s="97"/>
      <c r="U36" s="86"/>
      <c r="V36" s="87"/>
      <c r="W36" s="13"/>
      <c r="X36" s="88"/>
      <c r="Y36" s="88"/>
      <c r="Z36" s="118" t="s">
        <v>134</v>
      </c>
      <c r="AA36" s="89" t="s">
        <v>121</v>
      </c>
      <c r="AB36" s="67"/>
      <c r="AC36" s="67" t="s">
        <v>122</v>
      </c>
      <c r="AD36" s="15"/>
    </row>
    <row r="37" spans="1:30" s="84" customFormat="1" ht="25.5" customHeight="1" x14ac:dyDescent="0.2">
      <c r="A37" s="135">
        <v>27</v>
      </c>
      <c r="B37" s="139" t="s">
        <v>112</v>
      </c>
      <c r="C37" s="136"/>
      <c r="D37" s="96">
        <v>1993</v>
      </c>
      <c r="E37" s="62" t="s">
        <v>152</v>
      </c>
      <c r="F37" s="8"/>
      <c r="G37" s="8"/>
      <c r="H37" s="8" t="s">
        <v>47</v>
      </c>
      <c r="I37" s="8"/>
      <c r="J37" s="10"/>
      <c r="K37" s="110"/>
      <c r="L37" s="10"/>
      <c r="M37" s="133"/>
      <c r="N37" s="13" t="s">
        <v>47</v>
      </c>
      <c r="O37" s="88"/>
      <c r="P37" s="86"/>
      <c r="Q37" s="13"/>
      <c r="R37" s="97" t="s">
        <v>47</v>
      </c>
      <c r="S37" s="88"/>
      <c r="T37" s="97"/>
      <c r="U37" s="86"/>
      <c r="V37" s="87" t="s">
        <v>47</v>
      </c>
      <c r="W37" s="13"/>
      <c r="X37" s="88"/>
      <c r="Y37" s="88"/>
      <c r="Z37" s="118" t="s">
        <v>135</v>
      </c>
      <c r="AA37" s="89" t="s">
        <v>122</v>
      </c>
      <c r="AB37" s="67"/>
      <c r="AC37" s="67" t="s">
        <v>55</v>
      </c>
      <c r="AD37" s="15" t="s">
        <v>47</v>
      </c>
    </row>
    <row r="38" spans="1:30" s="84" customFormat="1" ht="25.5" customHeight="1" x14ac:dyDescent="0.2">
      <c r="A38" s="135">
        <v>28</v>
      </c>
      <c r="B38" s="139" t="s">
        <v>113</v>
      </c>
      <c r="C38" s="136"/>
      <c r="D38" s="96">
        <v>1988</v>
      </c>
      <c r="E38" s="62" t="s">
        <v>152</v>
      </c>
      <c r="F38" s="8"/>
      <c r="G38" s="8"/>
      <c r="H38" s="8" t="s">
        <v>47</v>
      </c>
      <c r="I38" s="8"/>
      <c r="J38" s="10"/>
      <c r="K38" s="110"/>
      <c r="L38" s="10"/>
      <c r="M38" s="133"/>
      <c r="N38" s="13" t="s">
        <v>47</v>
      </c>
      <c r="O38" s="88"/>
      <c r="P38" s="86"/>
      <c r="Q38" s="13"/>
      <c r="R38" s="97" t="s">
        <v>47</v>
      </c>
      <c r="S38" s="88"/>
      <c r="T38" s="97"/>
      <c r="U38" s="86"/>
      <c r="V38" s="87"/>
      <c r="W38" s="13"/>
      <c r="X38" s="88"/>
      <c r="Y38" s="88"/>
      <c r="Z38" s="118" t="s">
        <v>135</v>
      </c>
      <c r="AA38" s="89" t="s">
        <v>121</v>
      </c>
      <c r="AB38" s="67"/>
      <c r="AC38" s="67" t="s">
        <v>122</v>
      </c>
      <c r="AD38" s="15" t="s">
        <v>47</v>
      </c>
    </row>
    <row r="39" spans="1:30" s="84" customFormat="1" ht="25.5" customHeight="1" x14ac:dyDescent="0.2">
      <c r="A39" s="135">
        <v>29</v>
      </c>
      <c r="B39" s="139" t="s">
        <v>114</v>
      </c>
      <c r="C39" s="136"/>
      <c r="D39" s="96">
        <v>1988</v>
      </c>
      <c r="E39" s="62" t="s">
        <v>152</v>
      </c>
      <c r="F39" s="8"/>
      <c r="G39" s="8"/>
      <c r="H39" s="8" t="s">
        <v>47</v>
      </c>
      <c r="I39" s="8"/>
      <c r="J39" s="10"/>
      <c r="K39" s="110"/>
      <c r="L39" s="10"/>
      <c r="M39" s="133"/>
      <c r="N39" s="13" t="s">
        <v>47</v>
      </c>
      <c r="O39" s="88"/>
      <c r="P39" s="86"/>
      <c r="Q39" s="13"/>
      <c r="R39" s="97" t="s">
        <v>47</v>
      </c>
      <c r="S39" s="88"/>
      <c r="T39" s="97"/>
      <c r="U39" s="86"/>
      <c r="V39" s="87"/>
      <c r="W39" s="13" t="s">
        <v>47</v>
      </c>
      <c r="X39" s="88"/>
      <c r="Y39" s="88"/>
      <c r="Z39" s="118" t="s">
        <v>136</v>
      </c>
      <c r="AA39" s="89" t="s">
        <v>122</v>
      </c>
      <c r="AB39" s="67" t="s">
        <v>47</v>
      </c>
      <c r="AC39" s="67"/>
      <c r="AD39" s="15"/>
    </row>
    <row r="40" spans="1:30" s="84" customFormat="1" ht="25.5" customHeight="1" x14ac:dyDescent="0.2">
      <c r="A40" s="135">
        <v>30</v>
      </c>
      <c r="B40" s="139" t="s">
        <v>115</v>
      </c>
      <c r="C40" s="136"/>
      <c r="D40" s="96">
        <v>1986</v>
      </c>
      <c r="E40" s="62" t="s">
        <v>152</v>
      </c>
      <c r="F40" s="8"/>
      <c r="G40" s="8"/>
      <c r="H40" s="8" t="s">
        <v>47</v>
      </c>
      <c r="I40" s="8"/>
      <c r="J40" s="10"/>
      <c r="K40" s="110"/>
      <c r="L40" s="10"/>
      <c r="M40" s="133"/>
      <c r="N40" s="13" t="s">
        <v>47</v>
      </c>
      <c r="O40" s="88"/>
      <c r="P40" s="86"/>
      <c r="Q40" s="13"/>
      <c r="R40" s="97" t="s">
        <v>47</v>
      </c>
      <c r="S40" s="88"/>
      <c r="T40" s="97"/>
      <c r="U40" s="86"/>
      <c r="V40" s="87" t="s">
        <v>47</v>
      </c>
      <c r="W40" s="13"/>
      <c r="X40" s="88"/>
      <c r="Y40" s="88"/>
      <c r="Z40" s="118" t="s">
        <v>137</v>
      </c>
      <c r="AA40" s="89" t="s">
        <v>55</v>
      </c>
      <c r="AB40" s="67" t="s">
        <v>47</v>
      </c>
      <c r="AC40" s="67"/>
      <c r="AD40" s="15" t="s">
        <v>47</v>
      </c>
    </row>
    <row r="41" spans="1:30" s="84" customFormat="1" ht="25.5" customHeight="1" x14ac:dyDescent="0.2">
      <c r="A41" s="135">
        <v>31</v>
      </c>
      <c r="B41" s="139" t="s">
        <v>116</v>
      </c>
      <c r="C41" s="136"/>
      <c r="D41" s="96">
        <v>1993</v>
      </c>
      <c r="E41" s="62" t="s">
        <v>152</v>
      </c>
      <c r="F41" s="8"/>
      <c r="G41" s="8"/>
      <c r="H41" s="8" t="s">
        <v>47</v>
      </c>
      <c r="I41" s="8"/>
      <c r="J41" s="10"/>
      <c r="K41" s="110"/>
      <c r="L41" s="10"/>
      <c r="M41" s="133"/>
      <c r="N41" s="13" t="s">
        <v>47</v>
      </c>
      <c r="O41" s="88"/>
      <c r="P41" s="86"/>
      <c r="Q41" s="13"/>
      <c r="R41" s="97" t="s">
        <v>47</v>
      </c>
      <c r="S41" s="88"/>
      <c r="T41" s="97"/>
      <c r="U41" s="86"/>
      <c r="V41" s="87"/>
      <c r="W41" s="13"/>
      <c r="X41" s="88"/>
      <c r="Y41" s="88"/>
      <c r="Z41" s="118" t="s">
        <v>137</v>
      </c>
      <c r="AA41" s="89" t="s">
        <v>121</v>
      </c>
      <c r="AB41" s="67" t="s">
        <v>47</v>
      </c>
      <c r="AC41" s="67"/>
      <c r="AD41" s="15"/>
    </row>
    <row r="42" spans="1:30" s="84" customFormat="1" ht="25.5" customHeight="1" x14ac:dyDescent="0.2">
      <c r="A42" s="135">
        <v>32</v>
      </c>
      <c r="B42" s="139" t="s">
        <v>159</v>
      </c>
      <c r="C42" s="136"/>
      <c r="D42" s="96">
        <v>1991</v>
      </c>
      <c r="E42" s="62" t="s">
        <v>152</v>
      </c>
      <c r="F42" s="8"/>
      <c r="G42" s="8"/>
      <c r="H42" s="8" t="s">
        <v>47</v>
      </c>
      <c r="I42" s="8"/>
      <c r="J42" s="10"/>
      <c r="K42" s="110"/>
      <c r="L42" s="10"/>
      <c r="M42" s="133"/>
      <c r="N42" s="13"/>
      <c r="O42" s="88" t="s">
        <v>47</v>
      </c>
      <c r="P42" s="86"/>
      <c r="Q42" s="13"/>
      <c r="R42" s="97" t="s">
        <v>47</v>
      </c>
      <c r="S42" s="88"/>
      <c r="T42" s="97"/>
      <c r="U42" s="86"/>
      <c r="V42" s="87"/>
      <c r="W42" s="13"/>
      <c r="X42" s="88"/>
      <c r="Y42" s="88"/>
      <c r="Z42" s="118" t="s">
        <v>132</v>
      </c>
      <c r="AA42" s="89" t="s">
        <v>121</v>
      </c>
      <c r="AB42" s="67" t="s">
        <v>47</v>
      </c>
      <c r="AC42" s="67"/>
      <c r="AD42" s="15"/>
    </row>
    <row r="43" spans="1:30" s="84" customFormat="1" ht="25.5" customHeight="1" x14ac:dyDescent="0.2">
      <c r="A43" s="135">
        <v>33</v>
      </c>
      <c r="B43" s="139" t="s">
        <v>160</v>
      </c>
      <c r="C43" s="136"/>
      <c r="D43" s="96">
        <v>1992</v>
      </c>
      <c r="E43" s="62" t="s">
        <v>152</v>
      </c>
      <c r="F43" s="8"/>
      <c r="G43" s="8"/>
      <c r="H43" s="8" t="s">
        <v>47</v>
      </c>
      <c r="I43" s="8"/>
      <c r="J43" s="10"/>
      <c r="K43" s="110"/>
      <c r="L43" s="10"/>
      <c r="M43" s="133"/>
      <c r="N43" s="13" t="s">
        <v>47</v>
      </c>
      <c r="O43" s="88"/>
      <c r="P43" s="86"/>
      <c r="Q43" s="13"/>
      <c r="R43" s="97" t="s">
        <v>47</v>
      </c>
      <c r="S43" s="88"/>
      <c r="T43" s="97"/>
      <c r="U43" s="86"/>
      <c r="V43" s="87"/>
      <c r="W43" s="13"/>
      <c r="X43" s="88"/>
      <c r="Y43" s="88"/>
      <c r="Z43" s="118" t="s">
        <v>136</v>
      </c>
      <c r="AA43" s="89" t="s">
        <v>121</v>
      </c>
      <c r="AB43" s="67" t="s">
        <v>47</v>
      </c>
      <c r="AC43" s="67"/>
      <c r="AD43" s="15"/>
    </row>
    <row r="44" spans="1:30" s="84" customFormat="1" ht="25.5" customHeight="1" x14ac:dyDescent="0.2">
      <c r="A44" s="135">
        <v>34</v>
      </c>
      <c r="B44" s="139" t="s">
        <v>161</v>
      </c>
      <c r="C44" s="136"/>
      <c r="D44" s="96">
        <v>1992</v>
      </c>
      <c r="E44" s="62" t="s">
        <v>152</v>
      </c>
      <c r="F44" s="8"/>
      <c r="G44" s="8"/>
      <c r="H44" s="8" t="s">
        <v>47</v>
      </c>
      <c r="I44" s="8"/>
      <c r="J44" s="10"/>
      <c r="K44" s="110"/>
      <c r="L44" s="10"/>
      <c r="M44" s="133"/>
      <c r="N44" s="13" t="s">
        <v>47</v>
      </c>
      <c r="O44" s="88"/>
      <c r="P44" s="86"/>
      <c r="Q44" s="13"/>
      <c r="R44" s="97" t="s">
        <v>47</v>
      </c>
      <c r="S44" s="88"/>
      <c r="T44" s="97"/>
      <c r="U44" s="86"/>
      <c r="V44" s="87"/>
      <c r="W44" s="13"/>
      <c r="X44" s="88"/>
      <c r="Y44" s="88"/>
      <c r="Z44" s="118" t="s">
        <v>86</v>
      </c>
      <c r="AA44" s="89" t="s">
        <v>121</v>
      </c>
      <c r="AB44" s="67" t="s">
        <v>47</v>
      </c>
      <c r="AC44" s="67"/>
      <c r="AD44" s="15"/>
    </row>
    <row r="45" spans="1:30" s="84" customFormat="1" ht="25.5" customHeight="1" x14ac:dyDescent="0.2">
      <c r="A45" s="135">
        <v>35</v>
      </c>
      <c r="B45" s="139" t="s">
        <v>162</v>
      </c>
      <c r="C45" s="136"/>
      <c r="D45" s="96">
        <v>1997</v>
      </c>
      <c r="E45" s="62" t="s">
        <v>152</v>
      </c>
      <c r="F45" s="8"/>
      <c r="G45" s="8"/>
      <c r="H45" s="8" t="s">
        <v>47</v>
      </c>
      <c r="I45" s="8"/>
      <c r="J45" s="10"/>
      <c r="K45" s="110"/>
      <c r="L45" s="10"/>
      <c r="M45" s="9"/>
      <c r="N45" s="13" t="s">
        <v>47</v>
      </c>
      <c r="O45" s="88"/>
      <c r="P45" s="86"/>
      <c r="Q45" s="13"/>
      <c r="R45" s="97" t="s">
        <v>47</v>
      </c>
      <c r="S45" s="88"/>
      <c r="T45" s="97"/>
      <c r="U45" s="86"/>
      <c r="V45" s="87"/>
      <c r="W45" s="13"/>
      <c r="X45" s="88"/>
      <c r="Y45" s="88"/>
      <c r="Z45" s="118" t="s">
        <v>128</v>
      </c>
      <c r="AA45" s="89" t="s">
        <v>121</v>
      </c>
      <c r="AB45" s="67" t="s">
        <v>47</v>
      </c>
      <c r="AC45" s="67"/>
      <c r="AD45" s="15"/>
    </row>
    <row r="46" spans="1:30" s="84" customFormat="1" ht="25.5" customHeight="1" x14ac:dyDescent="0.2">
      <c r="A46" s="135">
        <v>36</v>
      </c>
      <c r="B46" s="139" t="s">
        <v>163</v>
      </c>
      <c r="C46" s="136"/>
      <c r="D46" s="96">
        <v>1992</v>
      </c>
      <c r="E46" s="62" t="s">
        <v>152</v>
      </c>
      <c r="F46" s="8"/>
      <c r="G46" s="8" t="s">
        <v>47</v>
      </c>
      <c r="H46" s="8"/>
      <c r="I46" s="8"/>
      <c r="J46" s="10"/>
      <c r="K46" s="110"/>
      <c r="L46" s="10"/>
      <c r="M46" s="9"/>
      <c r="N46" s="13" t="s">
        <v>47</v>
      </c>
      <c r="O46" s="88"/>
      <c r="P46" s="86"/>
      <c r="Q46" s="13"/>
      <c r="R46" s="97" t="s">
        <v>47</v>
      </c>
      <c r="S46" s="88"/>
      <c r="T46" s="97"/>
      <c r="U46" s="86"/>
      <c r="V46" s="87"/>
      <c r="W46" s="13"/>
      <c r="X46" s="88"/>
      <c r="Y46" s="88"/>
      <c r="Z46" s="118" t="s">
        <v>129</v>
      </c>
      <c r="AA46" s="89" t="s">
        <v>121</v>
      </c>
      <c r="AB46" s="67" t="s">
        <v>47</v>
      </c>
      <c r="AC46" s="67"/>
      <c r="AD46" s="15"/>
    </row>
    <row r="47" spans="1:30" s="84" customFormat="1" ht="25.5" customHeight="1" x14ac:dyDescent="0.2">
      <c r="A47" s="135">
        <v>37</v>
      </c>
      <c r="B47" s="139" t="s">
        <v>164</v>
      </c>
      <c r="C47" s="136"/>
      <c r="D47" s="96">
        <v>1985</v>
      </c>
      <c r="E47" s="62" t="s">
        <v>152</v>
      </c>
      <c r="F47" s="8"/>
      <c r="G47" s="8" t="s">
        <v>47</v>
      </c>
      <c r="H47" s="8"/>
      <c r="I47" s="8"/>
      <c r="J47" s="10"/>
      <c r="K47" s="110"/>
      <c r="L47" s="10"/>
      <c r="M47" s="9"/>
      <c r="N47" s="13" t="s">
        <v>47</v>
      </c>
      <c r="O47" s="88"/>
      <c r="P47" s="86"/>
      <c r="Q47" s="13"/>
      <c r="R47" s="97" t="s">
        <v>47</v>
      </c>
      <c r="S47" s="88"/>
      <c r="T47" s="97"/>
      <c r="U47" s="86"/>
      <c r="V47" s="87"/>
      <c r="W47" s="13"/>
      <c r="X47" s="88"/>
      <c r="Y47" s="88"/>
      <c r="Z47" s="118" t="s">
        <v>123</v>
      </c>
      <c r="AA47" s="89" t="s">
        <v>121</v>
      </c>
      <c r="AB47" s="67" t="s">
        <v>47</v>
      </c>
      <c r="AC47" s="67"/>
      <c r="AD47" s="15"/>
    </row>
    <row r="48" spans="1:30" s="84" customFormat="1" ht="25.5" customHeight="1" x14ac:dyDescent="0.2">
      <c r="A48" s="135">
        <v>38</v>
      </c>
      <c r="B48" s="139" t="s">
        <v>165</v>
      </c>
      <c r="C48" s="136"/>
      <c r="D48" s="96">
        <v>1995</v>
      </c>
      <c r="E48" s="62" t="s">
        <v>152</v>
      </c>
      <c r="F48" s="8"/>
      <c r="G48" s="8" t="s">
        <v>47</v>
      </c>
      <c r="H48" s="8"/>
      <c r="I48" s="8"/>
      <c r="J48" s="10"/>
      <c r="K48" s="110"/>
      <c r="L48" s="10"/>
      <c r="M48" s="9"/>
      <c r="N48" s="13" t="s">
        <v>47</v>
      </c>
      <c r="O48" s="88"/>
      <c r="P48" s="86"/>
      <c r="Q48" s="13"/>
      <c r="R48" s="97" t="s">
        <v>47</v>
      </c>
      <c r="S48" s="88"/>
      <c r="T48" s="97"/>
      <c r="U48" s="86"/>
      <c r="V48" s="87"/>
      <c r="W48" s="13"/>
      <c r="X48" s="88"/>
      <c r="Y48" s="88"/>
      <c r="Z48" s="118" t="s">
        <v>86</v>
      </c>
      <c r="AA48" s="89" t="s">
        <v>121</v>
      </c>
      <c r="AB48" s="67" t="s">
        <v>47</v>
      </c>
      <c r="AC48" s="67"/>
      <c r="AD48" s="15"/>
    </row>
    <row r="49" spans="1:32" s="84" customFormat="1" ht="25.5" customHeight="1" x14ac:dyDescent="0.2">
      <c r="A49" s="135">
        <v>39</v>
      </c>
      <c r="B49" s="139" t="s">
        <v>166</v>
      </c>
      <c r="C49" s="136"/>
      <c r="D49" s="96">
        <v>1989</v>
      </c>
      <c r="E49" s="62" t="s">
        <v>152</v>
      </c>
      <c r="F49" s="8"/>
      <c r="G49" s="8" t="s">
        <v>47</v>
      </c>
      <c r="H49" s="8"/>
      <c r="I49" s="8"/>
      <c r="J49" s="10"/>
      <c r="K49" s="110"/>
      <c r="L49" s="10"/>
      <c r="M49" s="9"/>
      <c r="N49" s="13" t="s">
        <v>47</v>
      </c>
      <c r="O49" s="88"/>
      <c r="P49" s="86"/>
      <c r="Q49" s="13"/>
      <c r="R49" s="97"/>
      <c r="S49" s="88"/>
      <c r="T49" s="97"/>
      <c r="U49" s="86" t="s">
        <v>47</v>
      </c>
      <c r="V49" s="87"/>
      <c r="W49" s="13"/>
      <c r="X49" s="88"/>
      <c r="Y49" s="88"/>
      <c r="Z49" s="118" t="s">
        <v>134</v>
      </c>
      <c r="AA49" s="89" t="s">
        <v>121</v>
      </c>
      <c r="AB49" s="67" t="s">
        <v>47</v>
      </c>
      <c r="AC49" s="67"/>
      <c r="AD49" s="15"/>
    </row>
    <row r="50" spans="1:32" s="106" customFormat="1" ht="57.75" customHeight="1" x14ac:dyDescent="0.2">
      <c r="A50" s="102"/>
      <c r="B50" s="179" t="str">
        <f>"TỔNG SỐ: "&amp;COUNTA(B11:B49)</f>
        <v>TỔNG SỐ: 39</v>
      </c>
      <c r="C50" s="179"/>
      <c r="D50" s="180"/>
      <c r="E50" s="103">
        <f t="shared" ref="E50:J50" si="0">COUNTIF(E11:E49,"*")</f>
        <v>39</v>
      </c>
      <c r="F50" s="103">
        <f t="shared" si="0"/>
        <v>1</v>
      </c>
      <c r="G50" s="103">
        <f t="shared" si="0"/>
        <v>9</v>
      </c>
      <c r="H50" s="103">
        <f t="shared" si="0"/>
        <v>29</v>
      </c>
      <c r="I50" s="103">
        <f t="shared" si="0"/>
        <v>0</v>
      </c>
      <c r="J50" s="103">
        <f t="shared" si="0"/>
        <v>3</v>
      </c>
      <c r="K50" s="104" t="str">
        <f>"QLGD: "&amp;COUNTIF(K11:K49,"QLGD")&amp;"
TTCM: "&amp;COUNTIF(K11:K49,"TTCM")</f>
        <v>QLGD: 0
TTCM: 0</v>
      </c>
      <c r="L50" s="103">
        <f t="shared" ref="L50:Y50" si="1">COUNTIF(L11:L49,"*")</f>
        <v>0</v>
      </c>
      <c r="M50" s="103">
        <f t="shared" si="1"/>
        <v>0</v>
      </c>
      <c r="N50" s="103">
        <f t="shared" si="1"/>
        <v>33</v>
      </c>
      <c r="O50" s="103">
        <f t="shared" si="1"/>
        <v>6</v>
      </c>
      <c r="P50" s="103">
        <f t="shared" si="1"/>
        <v>0</v>
      </c>
      <c r="Q50" s="103">
        <f t="shared" si="1"/>
        <v>0</v>
      </c>
      <c r="R50" s="103">
        <f t="shared" si="1"/>
        <v>37</v>
      </c>
      <c r="S50" s="103">
        <f t="shared" si="1"/>
        <v>1</v>
      </c>
      <c r="T50" s="103">
        <f t="shared" si="1"/>
        <v>0</v>
      </c>
      <c r="U50" s="103">
        <f t="shared" si="1"/>
        <v>1</v>
      </c>
      <c r="V50" s="103">
        <f t="shared" si="1"/>
        <v>18</v>
      </c>
      <c r="W50" s="103">
        <f t="shared" si="1"/>
        <v>4</v>
      </c>
      <c r="X50" s="103">
        <f t="shared" si="1"/>
        <v>0</v>
      </c>
      <c r="Y50" s="103">
        <f t="shared" si="1"/>
        <v>0</v>
      </c>
      <c r="Z50" s="105"/>
      <c r="AA50" s="104" t="str">
        <f>"HI:"&amp;COUNTIFS(AA11:AA49,"I")&amp;"
HII: "&amp;COUNTIFS(AA11:AA49,"II")&amp;"
HIII: "&amp;COUNTIFS(AA11:AA49,"III")&amp;"
HIV: "&amp;COUNTIFS(AA11:AA49,"IV")&amp;""</f>
        <v>HI:0
HII: 13
HIII: 7
HIV: 19</v>
      </c>
      <c r="AB50" s="103">
        <f>COUNTIF(AB11:AB49,"*")</f>
        <v>27</v>
      </c>
      <c r="AC50" s="104" t="str">
        <f>"HI:"&amp;COUNTIFS(AC11:AC49,"I")&amp;"
HII: "&amp;COUNTIFS(AC11:AC49,"II")&amp;"
HIII: "&amp;COUNTIFS(AC11:AC49,"III")&amp;"
HIV: "&amp;COUNTIFS(AC11:AC49,"IV")&amp;""</f>
        <v>HI:0
HII: 3
HIII: 8
HIV: 0</v>
      </c>
      <c r="AD50" s="103">
        <f>COUNTIF(AD11:AD49,"*")</f>
        <v>9</v>
      </c>
    </row>
    <row r="51" spans="1:32" s="106" customFormat="1" ht="56.25" customHeight="1" x14ac:dyDescent="0.2">
      <c r="A51" s="176" t="str">
        <f>"TRONG ĐÓ SỐ NỮ: "&amp;COUNTA(D11:D49)</f>
        <v>TRONG ĐÓ SỐ NỮ: 39</v>
      </c>
      <c r="B51" s="177"/>
      <c r="C51" s="177"/>
      <c r="D51" s="178"/>
      <c r="E51" s="103">
        <f t="shared" ref="E51:J51" si="2">COUNTIFS(E11:E49,"*",$D$11:$D$49,"&gt;0")</f>
        <v>39</v>
      </c>
      <c r="F51" s="103">
        <f t="shared" si="2"/>
        <v>1</v>
      </c>
      <c r="G51" s="103">
        <f t="shared" si="2"/>
        <v>9</v>
      </c>
      <c r="H51" s="103">
        <f t="shared" si="2"/>
        <v>29</v>
      </c>
      <c r="I51" s="103">
        <f t="shared" si="2"/>
        <v>0</v>
      </c>
      <c r="J51" s="103">
        <f t="shared" si="2"/>
        <v>3</v>
      </c>
      <c r="K51" s="104" t="str">
        <f>"QLGD: "&amp;COUNTIFS(K11:K49,"QLGD",$D$11:$D$49,"&gt;0")&amp;"
TTCM: "&amp;COUNTIFS(K11:K49,"TTCM",$D$11:$D$49,"&gt;0")</f>
        <v>QLGD: 0
TTCM: 0</v>
      </c>
      <c r="L51" s="103">
        <f t="shared" ref="L51:Y51" si="3">COUNTIFS(L11:L49,"*",$D$11:$D$49,"&gt;0")</f>
        <v>0</v>
      </c>
      <c r="M51" s="103">
        <f t="shared" si="3"/>
        <v>0</v>
      </c>
      <c r="N51" s="103">
        <f t="shared" si="3"/>
        <v>33</v>
      </c>
      <c r="O51" s="103">
        <f t="shared" si="3"/>
        <v>6</v>
      </c>
      <c r="P51" s="103">
        <f t="shared" si="3"/>
        <v>0</v>
      </c>
      <c r="Q51" s="103">
        <f t="shared" si="3"/>
        <v>0</v>
      </c>
      <c r="R51" s="103">
        <f t="shared" si="3"/>
        <v>37</v>
      </c>
      <c r="S51" s="103">
        <f t="shared" si="3"/>
        <v>1</v>
      </c>
      <c r="T51" s="103">
        <f t="shared" si="3"/>
        <v>0</v>
      </c>
      <c r="U51" s="103">
        <f t="shared" si="3"/>
        <v>1</v>
      </c>
      <c r="V51" s="103">
        <f t="shared" si="3"/>
        <v>18</v>
      </c>
      <c r="W51" s="103">
        <f t="shared" si="3"/>
        <v>4</v>
      </c>
      <c r="X51" s="103">
        <f t="shared" si="3"/>
        <v>0</v>
      </c>
      <c r="Y51" s="103">
        <f t="shared" si="3"/>
        <v>0</v>
      </c>
      <c r="Z51" s="103"/>
      <c r="AA51" s="104" t="str">
        <f>"HI:"&amp;COUNTIFS(AA11:AA49,"I",$D$11:$D$49,"&gt;0")&amp;"
HII: "&amp;COUNTIFS(AA11:AA49,"II",$D$11:$D$49,"&gt;0")&amp;"
HIII: "&amp;COUNTIFS(AA11:AA49,"III",$D$11:$D$49,"&gt;0")&amp;"
HIV: "&amp;COUNTIFS(AA11:AA49,"IV",$D$11:$D$49,"&gt;0")&amp;""</f>
        <v>HI:0
HII: 13
HIII: 7
HIV: 19</v>
      </c>
      <c r="AB51" s="103">
        <v>46</v>
      </c>
      <c r="AC51" s="104" t="str">
        <f>"HI:"&amp;COUNTIFS(AC11:AC49,"I",$D$11:$D$49,"&gt;0")&amp;"
HII: "&amp;COUNTIFS(AC11:AC49,"II",$D$11:$D$49,"&gt;0")&amp;"
HIII: "&amp;COUNTIFS(AC11:AC49,"III",$D$11:$D$49,"&gt;0")&amp;"
HIV: "&amp;COUNTIFS(AC11:AC49,"IV",$D$11:$D$49,"&gt;0")&amp;""</f>
        <v>HI:0
HII: 3
HIII: 8
HIV: 0</v>
      </c>
      <c r="AD51" s="103">
        <f>COUNTIFS(AD11:AD49,"*",$D$11:$D$49,"&gt;0")</f>
        <v>9</v>
      </c>
      <c r="AF51" s="107"/>
    </row>
    <row r="52" spans="1:32" x14ac:dyDescent="0.2">
      <c r="A52" s="29"/>
      <c r="B52" s="29"/>
      <c r="C52" s="29"/>
      <c r="D52" s="29"/>
      <c r="E52" s="66"/>
      <c r="F52" s="29"/>
      <c r="G52" s="29"/>
      <c r="H52" s="29"/>
      <c r="I52" s="29"/>
      <c r="J52" s="108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66"/>
      <c r="AB52" s="66"/>
      <c r="AC52" s="66"/>
      <c r="AD52" s="29"/>
    </row>
    <row r="53" spans="1:32" ht="18.75" x14ac:dyDescent="0.3">
      <c r="A53" s="29"/>
      <c r="B53" s="52"/>
      <c r="C53" s="52"/>
      <c r="D53" s="29"/>
      <c r="E53" s="66"/>
      <c r="F53" s="29"/>
      <c r="G53" s="29"/>
      <c r="H53" s="29"/>
      <c r="I53" s="29"/>
      <c r="J53" s="108"/>
      <c r="K53" s="29"/>
      <c r="L53" s="29"/>
      <c r="M53" s="29"/>
      <c r="N53" s="29"/>
      <c r="O53" s="29"/>
      <c r="P53" s="29"/>
      <c r="Q53" s="175" t="s">
        <v>64</v>
      </c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68"/>
      <c r="AC53" s="68"/>
      <c r="AD53" s="29"/>
    </row>
    <row r="54" spans="1:32" ht="18.75" x14ac:dyDescent="0.3">
      <c r="A54" s="29"/>
      <c r="B54" s="29"/>
      <c r="C54" s="29"/>
      <c r="D54" s="29"/>
      <c r="E54" s="66"/>
      <c r="F54" s="29"/>
      <c r="G54" s="29"/>
      <c r="H54" s="29"/>
      <c r="I54" s="29"/>
      <c r="J54" s="108"/>
      <c r="K54" s="29"/>
      <c r="L54" s="29"/>
      <c r="M54" s="29"/>
      <c r="N54" s="29"/>
      <c r="O54" s="29"/>
      <c r="P54" s="29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8"/>
      <c r="AB54" s="66"/>
      <c r="AC54" s="66"/>
      <c r="AD54" s="29"/>
    </row>
    <row r="55" spans="1:32" ht="18.75" x14ac:dyDescent="0.3">
      <c r="A55" s="29"/>
      <c r="B55" s="29"/>
      <c r="C55" s="29"/>
      <c r="D55" s="29"/>
      <c r="E55" s="66"/>
      <c r="F55" s="29"/>
      <c r="G55" s="29"/>
      <c r="H55" s="29"/>
      <c r="I55" s="29"/>
      <c r="J55" s="108"/>
      <c r="K55" s="29"/>
      <c r="L55" s="29"/>
      <c r="M55" s="29"/>
      <c r="N55" s="29"/>
      <c r="O55" s="29"/>
      <c r="P55" s="29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8"/>
      <c r="AB55" s="66"/>
      <c r="AC55" s="66"/>
      <c r="AD55" s="29"/>
    </row>
    <row r="56" spans="1:32" ht="18.75" x14ac:dyDescent="0.3">
      <c r="A56" s="29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29"/>
      <c r="N56" s="29"/>
      <c r="O56" s="29"/>
      <c r="P56" s="29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8"/>
      <c r="AB56" s="66"/>
      <c r="AC56" s="66"/>
      <c r="AD56" s="29"/>
    </row>
    <row r="57" spans="1:32" ht="18.75" x14ac:dyDescent="0.3">
      <c r="A57" s="29"/>
      <c r="B57" s="56"/>
      <c r="C57" s="56"/>
      <c r="D57" s="56"/>
      <c r="E57" s="72"/>
      <c r="F57" s="56"/>
      <c r="G57" s="56"/>
      <c r="H57" s="56"/>
      <c r="I57" s="56"/>
      <c r="J57" s="56"/>
      <c r="K57" s="56"/>
      <c r="L57" s="56"/>
      <c r="M57" s="29"/>
      <c r="N57" s="29"/>
      <c r="O57" s="29"/>
      <c r="P57" s="29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8"/>
      <c r="AB57" s="66"/>
      <c r="AC57" s="66"/>
      <c r="AD57" s="29"/>
    </row>
    <row r="58" spans="1:32" ht="18.75" x14ac:dyDescent="0.3">
      <c r="A58" s="29"/>
      <c r="B58" s="54"/>
      <c r="C58" s="54"/>
      <c r="D58" s="54"/>
      <c r="E58" s="69"/>
      <c r="F58" s="54"/>
      <c r="G58" s="54"/>
      <c r="H58" s="54"/>
      <c r="I58" s="54"/>
      <c r="J58" s="56"/>
      <c r="K58" s="54"/>
      <c r="L58" s="54"/>
      <c r="M58" s="29"/>
      <c r="N58" s="29"/>
      <c r="O58" s="29"/>
      <c r="P58" s="29"/>
      <c r="Q58" s="175" t="s">
        <v>79</v>
      </c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66"/>
      <c r="AC58" s="66"/>
      <c r="AD58" s="29"/>
    </row>
    <row r="59" spans="1:32" ht="18.75" x14ac:dyDescent="0.3">
      <c r="A59" s="29"/>
      <c r="B59" s="57"/>
      <c r="C59" s="57"/>
      <c r="D59" s="55"/>
      <c r="E59" s="73"/>
      <c r="F59" s="55"/>
      <c r="G59" s="55"/>
      <c r="H59" s="55"/>
      <c r="I59" s="55"/>
      <c r="J59" s="99"/>
      <c r="K59" s="55"/>
      <c r="L59" s="55"/>
      <c r="M59" s="29"/>
      <c r="N59" s="29"/>
      <c r="O59" s="29"/>
      <c r="P59" s="29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29"/>
      <c r="AC59" s="29"/>
      <c r="AD59" s="29"/>
    </row>
    <row r="60" spans="1:32" ht="15.75" x14ac:dyDescent="0.25">
      <c r="A60" s="29"/>
      <c r="B60" s="56"/>
      <c r="C60" s="56"/>
      <c r="D60" s="56"/>
      <c r="E60" s="72"/>
      <c r="F60" s="56"/>
      <c r="G60" s="56"/>
      <c r="H60" s="56"/>
      <c r="I60" s="56"/>
      <c r="J60" s="56"/>
      <c r="K60" s="56"/>
      <c r="L60" s="56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2" ht="15.75" x14ac:dyDescent="0.25">
      <c r="A61" s="29"/>
      <c r="B61" s="54"/>
      <c r="C61" s="54"/>
      <c r="D61" s="54"/>
      <c r="E61" s="69"/>
      <c r="F61" s="54"/>
      <c r="G61" s="54"/>
      <c r="H61" s="54"/>
      <c r="I61" s="54"/>
      <c r="J61" s="56"/>
      <c r="K61" s="54"/>
      <c r="L61" s="54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2" x14ac:dyDescent="0.2">
      <c r="A62" s="29"/>
      <c r="B62" s="29"/>
      <c r="C62" s="29"/>
      <c r="D62" s="29"/>
      <c r="E62" s="66"/>
      <c r="F62" s="29"/>
      <c r="G62" s="29"/>
      <c r="H62" s="29"/>
      <c r="I62" s="29"/>
      <c r="J62" s="108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2" x14ac:dyDescent="0.2">
      <c r="A63" s="29"/>
      <c r="B63" s="29"/>
      <c r="C63" s="29"/>
      <c r="D63" s="29"/>
      <c r="E63" s="66"/>
      <c r="F63" s="29"/>
      <c r="G63" s="29"/>
      <c r="H63" s="29"/>
      <c r="I63" s="29"/>
      <c r="J63" s="108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</sheetData>
  <autoFilter ref="C10:Y51"/>
  <mergeCells count="30">
    <mergeCell ref="Q58:AA58"/>
    <mergeCell ref="Q53:AA53"/>
    <mergeCell ref="F8:J8"/>
    <mergeCell ref="K8:M8"/>
    <mergeCell ref="N8:P8"/>
    <mergeCell ref="Q8:U8"/>
    <mergeCell ref="V8:Y8"/>
    <mergeCell ref="B56:L56"/>
    <mergeCell ref="F9:J9"/>
    <mergeCell ref="K9:M9"/>
    <mergeCell ref="A51:D51"/>
    <mergeCell ref="B50:D50"/>
    <mergeCell ref="A9:A10"/>
    <mergeCell ref="B9:B10"/>
    <mergeCell ref="C9:D9"/>
    <mergeCell ref="M1:AB1"/>
    <mergeCell ref="Q2:X2"/>
    <mergeCell ref="N3:AA3"/>
    <mergeCell ref="A1:I1"/>
    <mergeCell ref="A5:AD5"/>
    <mergeCell ref="A6:AD6"/>
    <mergeCell ref="C8:D8"/>
    <mergeCell ref="AB8:AC8"/>
    <mergeCell ref="AD9:AD10"/>
    <mergeCell ref="N9:P9"/>
    <mergeCell ref="Q9:U9"/>
    <mergeCell ref="V9:Y9"/>
    <mergeCell ref="Z9:Z10"/>
    <mergeCell ref="AA9:AA10"/>
    <mergeCell ref="AB9:AC9"/>
  </mergeCells>
  <phoneticPr fontId="1" type="noConversion"/>
  <printOptions horizontalCentered="1"/>
  <pageMargins left="0.25" right="0.25" top="0.75" bottom="0.75" header="0.3" footer="0.3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opLeftCell="A10" workbookViewId="0">
      <selection activeCell="AC16" sqref="AC16"/>
    </sheetView>
  </sheetViews>
  <sheetFormatPr defaultRowHeight="12.75" x14ac:dyDescent="0.2"/>
  <cols>
    <col min="1" max="1" width="3.140625" customWidth="1"/>
    <col min="2" max="2" width="20" customWidth="1"/>
    <col min="3" max="3" width="3.85546875" customWidth="1"/>
    <col min="4" max="5" width="5.140625" customWidth="1"/>
    <col min="6" max="6" width="6.28515625" customWidth="1"/>
    <col min="7" max="9" width="3.85546875" customWidth="1"/>
    <col min="10" max="10" width="3.7109375" customWidth="1"/>
    <col min="11" max="11" width="4.5703125" customWidth="1"/>
    <col min="12" max="12" width="4.140625" customWidth="1"/>
    <col min="13" max="13" width="3.42578125" customWidth="1"/>
    <col min="14" max="14" width="4.28515625" customWidth="1"/>
    <col min="15" max="15" width="3.5703125" customWidth="1"/>
    <col min="16" max="16" width="3.42578125" customWidth="1"/>
    <col min="17" max="17" width="3.85546875" customWidth="1"/>
    <col min="18" max="18" width="3.140625" customWidth="1"/>
    <col min="19" max="19" width="4.5703125" bestFit="1" customWidth="1"/>
    <col min="20" max="20" width="3.42578125" customWidth="1"/>
    <col min="21" max="21" width="2.85546875" customWidth="1"/>
    <col min="22" max="22" width="4" customWidth="1"/>
    <col min="23" max="23" width="3.140625" customWidth="1"/>
    <col min="24" max="24" width="2.5703125" customWidth="1"/>
    <col min="25" max="25" width="3.5703125" customWidth="1"/>
    <col min="26" max="27" width="4.42578125" customWidth="1"/>
    <col min="28" max="29" width="5.28515625" customWidth="1"/>
    <col min="30" max="30" width="3.7109375" customWidth="1"/>
  </cols>
  <sheetData>
    <row r="1" spans="1:32" s="49" customFormat="1" ht="16.5" customHeight="1" x14ac:dyDescent="0.25">
      <c r="A1" s="162" t="s">
        <v>75</v>
      </c>
      <c r="B1" s="162"/>
      <c r="C1" s="162"/>
      <c r="D1" s="162"/>
      <c r="E1" s="162"/>
      <c r="F1" s="162"/>
      <c r="G1" s="162"/>
      <c r="H1" s="162"/>
      <c r="I1" s="162"/>
      <c r="J1" s="1"/>
      <c r="L1" s="1"/>
      <c r="M1" s="170" t="s">
        <v>0</v>
      </c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23"/>
      <c r="AD1" s="123"/>
    </row>
    <row r="2" spans="1:32" s="49" customFormat="1" ht="16.5" customHeight="1" x14ac:dyDescent="0.25">
      <c r="A2" s="112" t="s">
        <v>78</v>
      </c>
      <c r="B2" s="112"/>
      <c r="E2" s="69"/>
      <c r="J2" s="123"/>
      <c r="L2" s="5"/>
      <c r="M2" s="132"/>
      <c r="N2" s="132"/>
      <c r="O2" s="132"/>
      <c r="P2" s="132"/>
      <c r="Q2" s="155" t="s">
        <v>7</v>
      </c>
      <c r="R2" s="155"/>
      <c r="S2" s="155"/>
      <c r="T2" s="155"/>
      <c r="U2" s="155"/>
      <c r="V2" s="155"/>
      <c r="W2" s="155"/>
      <c r="X2" s="155"/>
      <c r="Y2" s="98"/>
      <c r="Z2" s="98"/>
      <c r="AA2" s="98"/>
      <c r="AB2" s="65"/>
      <c r="AC2" s="65"/>
      <c r="AD2" s="65"/>
    </row>
    <row r="3" spans="1:32" s="49" customFormat="1" ht="18" customHeight="1" x14ac:dyDescent="0.25">
      <c r="A3" s="3"/>
      <c r="B3" s="3"/>
      <c r="C3" s="3"/>
      <c r="D3" s="3"/>
      <c r="E3" s="70"/>
      <c r="F3" s="3"/>
      <c r="G3" s="3"/>
      <c r="H3" s="3"/>
      <c r="I3" s="3"/>
      <c r="J3" s="123"/>
      <c r="L3" s="5"/>
      <c r="M3" s="5"/>
      <c r="N3" s="161" t="s">
        <v>150</v>
      </c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65"/>
      <c r="AC3" s="65"/>
      <c r="AD3" s="65"/>
    </row>
    <row r="4" spans="1:32" s="29" customFormat="1" x14ac:dyDescent="0.2">
      <c r="E4" s="66"/>
      <c r="J4" s="108"/>
      <c r="AA4" s="66"/>
      <c r="AB4" s="66"/>
      <c r="AC4" s="66"/>
    </row>
    <row r="5" spans="1:32" s="50" customFormat="1" ht="18.75" x14ac:dyDescent="0.3">
      <c r="A5" s="172" t="s">
        <v>151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</row>
    <row r="6" spans="1:32" s="29" customFormat="1" ht="18.75" x14ac:dyDescent="0.3">
      <c r="A6" s="173" t="s">
        <v>149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</row>
    <row r="7" spans="1:32" s="29" customFormat="1" ht="18.75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</row>
    <row r="8" spans="1:32" s="82" customFormat="1" ht="13.5" x14ac:dyDescent="0.25">
      <c r="A8" s="125">
        <v>1</v>
      </c>
      <c r="B8" s="125">
        <v>2</v>
      </c>
      <c r="C8" s="167">
        <v>3</v>
      </c>
      <c r="D8" s="169"/>
      <c r="E8" s="125">
        <v>4</v>
      </c>
      <c r="F8" s="167">
        <v>5</v>
      </c>
      <c r="G8" s="168"/>
      <c r="H8" s="168"/>
      <c r="I8" s="168"/>
      <c r="J8" s="169"/>
      <c r="K8" s="167">
        <v>6</v>
      </c>
      <c r="L8" s="168"/>
      <c r="M8" s="169"/>
      <c r="N8" s="167">
        <v>7</v>
      </c>
      <c r="O8" s="168"/>
      <c r="P8" s="169"/>
      <c r="Q8" s="167">
        <v>8</v>
      </c>
      <c r="R8" s="168"/>
      <c r="S8" s="168"/>
      <c r="T8" s="168"/>
      <c r="U8" s="169"/>
      <c r="V8" s="167">
        <v>9</v>
      </c>
      <c r="W8" s="168"/>
      <c r="X8" s="168"/>
      <c r="Y8" s="169"/>
      <c r="Z8" s="125">
        <v>10</v>
      </c>
      <c r="AA8" s="125">
        <v>11</v>
      </c>
      <c r="AB8" s="167">
        <v>12</v>
      </c>
      <c r="AC8" s="169"/>
      <c r="AD8" s="125">
        <v>13</v>
      </c>
    </row>
    <row r="9" spans="1:32" s="29" customFormat="1" ht="33.75" customHeight="1" x14ac:dyDescent="0.2">
      <c r="A9" s="147" t="s">
        <v>8</v>
      </c>
      <c r="B9" s="147" t="s">
        <v>49</v>
      </c>
      <c r="C9" s="142" t="s">
        <v>9</v>
      </c>
      <c r="D9" s="144"/>
      <c r="E9" s="61" t="s">
        <v>50</v>
      </c>
      <c r="F9" s="150" t="s">
        <v>15</v>
      </c>
      <c r="G9" s="151"/>
      <c r="H9" s="151"/>
      <c r="I9" s="151"/>
      <c r="J9" s="152"/>
      <c r="K9" s="156" t="s">
        <v>10</v>
      </c>
      <c r="L9" s="157"/>
      <c r="M9" s="158"/>
      <c r="N9" s="150" t="s">
        <v>58</v>
      </c>
      <c r="O9" s="151"/>
      <c r="P9" s="152"/>
      <c r="Q9" s="150" t="s">
        <v>59</v>
      </c>
      <c r="R9" s="151"/>
      <c r="S9" s="151"/>
      <c r="T9" s="151"/>
      <c r="U9" s="152"/>
      <c r="V9" s="150" t="s">
        <v>11</v>
      </c>
      <c r="W9" s="151"/>
      <c r="X9" s="151"/>
      <c r="Y9" s="152"/>
      <c r="Z9" s="159" t="s">
        <v>12</v>
      </c>
      <c r="AA9" s="165" t="s">
        <v>60</v>
      </c>
      <c r="AB9" s="153" t="s">
        <v>61</v>
      </c>
      <c r="AC9" s="154"/>
      <c r="AD9" s="163" t="s">
        <v>13</v>
      </c>
    </row>
    <row r="10" spans="1:32" s="29" customFormat="1" ht="95.25" customHeight="1" x14ac:dyDescent="0.2">
      <c r="A10" s="148"/>
      <c r="B10" s="148"/>
      <c r="C10" s="130" t="s">
        <v>4</v>
      </c>
      <c r="D10" s="129" t="s">
        <v>2</v>
      </c>
      <c r="E10" s="62" t="s">
        <v>57</v>
      </c>
      <c r="F10" s="8" t="s">
        <v>16</v>
      </c>
      <c r="G10" s="8" t="s">
        <v>5</v>
      </c>
      <c r="H10" s="8" t="s">
        <v>3</v>
      </c>
      <c r="I10" s="8" t="s">
        <v>38</v>
      </c>
      <c r="J10" s="10" t="s">
        <v>53</v>
      </c>
      <c r="K10" s="126" t="s">
        <v>51</v>
      </c>
      <c r="L10" s="10" t="s">
        <v>52</v>
      </c>
      <c r="M10" s="126" t="s">
        <v>53</v>
      </c>
      <c r="N10" s="91" t="s">
        <v>74</v>
      </c>
      <c r="O10" s="92" t="s">
        <v>71</v>
      </c>
      <c r="P10" s="126" t="s">
        <v>54</v>
      </c>
      <c r="Q10" s="93" t="s">
        <v>65</v>
      </c>
      <c r="R10" s="94" t="s">
        <v>69</v>
      </c>
      <c r="S10" s="94" t="s">
        <v>70</v>
      </c>
      <c r="T10" s="94" t="s">
        <v>73</v>
      </c>
      <c r="U10" s="124" t="s">
        <v>54</v>
      </c>
      <c r="V10" s="8" t="s">
        <v>42</v>
      </c>
      <c r="W10" s="11" t="s">
        <v>43</v>
      </c>
      <c r="X10" s="10" t="s">
        <v>14</v>
      </c>
      <c r="Y10" s="126" t="s">
        <v>6</v>
      </c>
      <c r="Z10" s="160"/>
      <c r="AA10" s="166"/>
      <c r="AB10" s="80" t="s">
        <v>63</v>
      </c>
      <c r="AC10" s="90" t="s">
        <v>62</v>
      </c>
      <c r="AD10" s="164"/>
    </row>
    <row r="11" spans="1:32" s="84" customFormat="1" ht="25.5" customHeight="1" x14ac:dyDescent="0.2">
      <c r="A11" s="135">
        <v>1</v>
      </c>
      <c r="B11" s="95" t="s">
        <v>117</v>
      </c>
      <c r="C11" s="136"/>
      <c r="D11" s="111">
        <v>1979</v>
      </c>
      <c r="E11" s="62" t="s">
        <v>152</v>
      </c>
      <c r="F11" s="8" t="s">
        <v>47</v>
      </c>
      <c r="G11" s="8"/>
      <c r="H11" s="8"/>
      <c r="I11" s="8"/>
      <c r="J11" s="10"/>
      <c r="K11" s="110"/>
      <c r="L11" s="10"/>
      <c r="M11" s="126"/>
      <c r="N11" s="13" t="s">
        <v>47</v>
      </c>
      <c r="O11" s="88"/>
      <c r="P11" s="86"/>
      <c r="Q11" s="13"/>
      <c r="R11" s="97" t="s">
        <v>47</v>
      </c>
      <c r="S11" s="88"/>
      <c r="T11" s="97"/>
      <c r="U11" s="86"/>
      <c r="V11" s="87" t="s">
        <v>47</v>
      </c>
      <c r="W11" s="13"/>
      <c r="X11" s="88"/>
      <c r="Y11" s="88"/>
      <c r="Z11" s="118" t="s">
        <v>119</v>
      </c>
      <c r="AA11" s="89" t="s">
        <v>141</v>
      </c>
      <c r="AB11" s="67"/>
      <c r="AC11" s="67"/>
      <c r="AD11" s="15"/>
    </row>
    <row r="12" spans="1:32" s="84" customFormat="1" ht="25.5" customHeight="1" x14ac:dyDescent="0.2">
      <c r="A12" s="135">
        <v>2</v>
      </c>
      <c r="B12" s="139" t="s">
        <v>118</v>
      </c>
      <c r="C12" s="136"/>
      <c r="D12" s="111">
        <v>1991</v>
      </c>
      <c r="E12" s="62" t="s">
        <v>152</v>
      </c>
      <c r="F12" s="8" t="s">
        <v>47</v>
      </c>
      <c r="G12" s="8"/>
      <c r="H12" s="8"/>
      <c r="I12" s="8"/>
      <c r="J12" s="10"/>
      <c r="K12" s="110"/>
      <c r="L12" s="10"/>
      <c r="M12" s="126"/>
      <c r="N12" s="13" t="s">
        <v>47</v>
      </c>
      <c r="O12" s="88"/>
      <c r="P12" s="86"/>
      <c r="Q12" s="13"/>
      <c r="R12" s="97" t="s">
        <v>47</v>
      </c>
      <c r="S12" s="88"/>
      <c r="T12" s="97"/>
      <c r="U12" s="86"/>
      <c r="V12" s="87"/>
      <c r="W12" s="13"/>
      <c r="X12" s="88"/>
      <c r="Y12" s="88"/>
      <c r="Z12" s="118" t="s">
        <v>120</v>
      </c>
      <c r="AA12" s="89" t="s">
        <v>142</v>
      </c>
      <c r="AB12" s="67"/>
      <c r="AC12" s="67"/>
      <c r="AD12" s="15"/>
    </row>
    <row r="13" spans="1:32" s="106" customFormat="1" ht="57.75" customHeight="1" x14ac:dyDescent="0.2">
      <c r="A13" s="102"/>
      <c r="B13" s="179" t="str">
        <f>"TỔNG SỐ: "&amp;COUNTA(B11:B12)</f>
        <v>TỔNG SỐ: 2</v>
      </c>
      <c r="C13" s="179"/>
      <c r="D13" s="180"/>
      <c r="E13" s="103">
        <f t="shared" ref="E13:J13" si="0">COUNTIF(E11:E12,"*")</f>
        <v>2</v>
      </c>
      <c r="F13" s="103">
        <f t="shared" si="0"/>
        <v>2</v>
      </c>
      <c r="G13" s="103">
        <f t="shared" si="0"/>
        <v>0</v>
      </c>
      <c r="H13" s="103">
        <f t="shared" si="0"/>
        <v>0</v>
      </c>
      <c r="I13" s="103">
        <f t="shared" si="0"/>
        <v>0</v>
      </c>
      <c r="J13" s="103">
        <f t="shared" si="0"/>
        <v>0</v>
      </c>
      <c r="K13" s="104" t="str">
        <f>"QLGD: "&amp;COUNTIF(K11:K12,"QLGD")&amp;"
TTCM: "&amp;COUNTIF(K11:K12,"TTCM")</f>
        <v>QLGD: 0
TTCM: 0</v>
      </c>
      <c r="L13" s="103">
        <f t="shared" ref="L13:Y13" si="1">COUNTIF(L11:L12,"*")</f>
        <v>0</v>
      </c>
      <c r="M13" s="103">
        <f t="shared" si="1"/>
        <v>0</v>
      </c>
      <c r="N13" s="103">
        <f t="shared" si="1"/>
        <v>2</v>
      </c>
      <c r="O13" s="103">
        <f t="shared" si="1"/>
        <v>0</v>
      </c>
      <c r="P13" s="103">
        <f t="shared" si="1"/>
        <v>0</v>
      </c>
      <c r="Q13" s="103">
        <f t="shared" si="1"/>
        <v>0</v>
      </c>
      <c r="R13" s="103">
        <f t="shared" si="1"/>
        <v>2</v>
      </c>
      <c r="S13" s="103">
        <f t="shared" si="1"/>
        <v>0</v>
      </c>
      <c r="T13" s="103">
        <f t="shared" si="1"/>
        <v>0</v>
      </c>
      <c r="U13" s="103">
        <f t="shared" si="1"/>
        <v>0</v>
      </c>
      <c r="V13" s="103">
        <f t="shared" si="1"/>
        <v>1</v>
      </c>
      <c r="W13" s="103">
        <f t="shared" si="1"/>
        <v>0</v>
      </c>
      <c r="X13" s="103">
        <f t="shared" si="1"/>
        <v>0</v>
      </c>
      <c r="Y13" s="103">
        <f t="shared" si="1"/>
        <v>0</v>
      </c>
      <c r="Z13" s="105"/>
      <c r="AA13" s="104" t="str">
        <f>"HI:"&amp;COUNTIFS(AA11:AA12,"I")&amp;"
HII: "&amp;COUNTIFS(AA11:AA12,"II")&amp;"
HIII: "&amp;COUNTIFS(AA11:AA12,"III")&amp;"
HIV: "&amp;COUNTIFS(AA11:AA12,"IV")&amp;""</f>
        <v>HI:0
HII: 0
HIII: 0
HIV: 0</v>
      </c>
      <c r="AB13" s="103">
        <f>COUNTIF(AB11:AB12,"*")</f>
        <v>0</v>
      </c>
      <c r="AC13" s="104" t="str">
        <f>"HI:"&amp;COUNTIFS(AC11:AC12,"I")&amp;"
HII: "&amp;COUNTIFS(AC11:AC12,"II")&amp;"
HIII: "&amp;COUNTIFS(AC11:AC12,"III")&amp;"
HIV: "&amp;COUNTIFS(AC11:AC12,"IV")&amp;""</f>
        <v>HI:0
HII: 0
HIII: 0
HIV: 0</v>
      </c>
      <c r="AD13" s="103">
        <f>COUNTIF(AD11:AD12,"*")</f>
        <v>0</v>
      </c>
    </row>
    <row r="14" spans="1:32" s="106" customFormat="1" ht="56.25" customHeight="1" x14ac:dyDescent="0.2">
      <c r="A14" s="176" t="str">
        <f>"TRONG ĐÓ SỐ NỮ: "&amp;COUNTA(D11:D12)</f>
        <v>TRONG ĐÓ SỐ NỮ: 2</v>
      </c>
      <c r="B14" s="177"/>
      <c r="C14" s="177"/>
      <c r="D14" s="178"/>
      <c r="E14" s="103">
        <f t="shared" ref="E14:J14" si="2">COUNTIFS(E11:E12,"*",$D$11:$D$12,"&gt;0")</f>
        <v>2</v>
      </c>
      <c r="F14" s="103">
        <f t="shared" si="2"/>
        <v>2</v>
      </c>
      <c r="G14" s="103">
        <f t="shared" si="2"/>
        <v>0</v>
      </c>
      <c r="H14" s="103">
        <f t="shared" si="2"/>
        <v>0</v>
      </c>
      <c r="I14" s="103">
        <f t="shared" si="2"/>
        <v>0</v>
      </c>
      <c r="J14" s="103">
        <f t="shared" si="2"/>
        <v>0</v>
      </c>
      <c r="K14" s="104" t="str">
        <f>"QLGD: "&amp;COUNTIFS(K11:K12,"QLGD",$D$11:$D$12,"&gt;0")&amp;"
TTCM: "&amp;COUNTIFS(K11:K12,"TTCM",$D$11:$D$12,"&gt;0")</f>
        <v>QLGD: 0
TTCM: 0</v>
      </c>
      <c r="L14" s="103">
        <f t="shared" ref="L14:Y14" si="3">COUNTIFS(L11:L12,"*",$D$11:$D$12,"&gt;0")</f>
        <v>0</v>
      </c>
      <c r="M14" s="103">
        <f t="shared" si="3"/>
        <v>0</v>
      </c>
      <c r="N14" s="103">
        <f t="shared" si="3"/>
        <v>2</v>
      </c>
      <c r="O14" s="103">
        <f t="shared" si="3"/>
        <v>0</v>
      </c>
      <c r="P14" s="103">
        <f t="shared" si="3"/>
        <v>0</v>
      </c>
      <c r="Q14" s="103">
        <f t="shared" si="3"/>
        <v>0</v>
      </c>
      <c r="R14" s="103">
        <f t="shared" si="3"/>
        <v>2</v>
      </c>
      <c r="S14" s="103">
        <f t="shared" si="3"/>
        <v>0</v>
      </c>
      <c r="T14" s="103">
        <f t="shared" si="3"/>
        <v>0</v>
      </c>
      <c r="U14" s="103">
        <f t="shared" si="3"/>
        <v>0</v>
      </c>
      <c r="V14" s="103">
        <f t="shared" si="3"/>
        <v>1</v>
      </c>
      <c r="W14" s="103">
        <f t="shared" si="3"/>
        <v>0</v>
      </c>
      <c r="X14" s="103">
        <f t="shared" si="3"/>
        <v>0</v>
      </c>
      <c r="Y14" s="103">
        <f t="shared" si="3"/>
        <v>0</v>
      </c>
      <c r="Z14" s="103"/>
      <c r="AA14" s="104" t="str">
        <f>"HI:"&amp;COUNTIFS(AA11:AA12,"I",$D$11:$D$12,"&gt;0")&amp;"
HII: "&amp;COUNTIFS(AA11:AA12,"II",$D$11:$D$12,"&gt;0")&amp;"
HIII: "&amp;COUNTIFS(AA11:AA12,"III",$D$11:$D$12,"&gt;0")&amp;"
HIV: "&amp;COUNTIFS(AA11:AA12,"IV",$D$11:$D$12,"&gt;0")&amp;""</f>
        <v>HI:0
HII: 0
HIII: 0
HIV: 0</v>
      </c>
      <c r="AB14" s="103"/>
      <c r="AC14" s="104" t="str">
        <f>"HI:"&amp;COUNTIFS(AC11:AC12,"I",$D$11:$D$12,"&gt;0")&amp;"
HII: "&amp;COUNTIFS(AC11:AC12,"II",$D$11:$D$12,"&gt;0")&amp;"
HIII: "&amp;COUNTIFS(AC11:AC12,"III",$D$11:$D$12,"&gt;0")&amp;"
HIV: "&amp;COUNTIFS(AC11:AC12,"IV",$D$11:$D$12,"&gt;0")&amp;""</f>
        <v>HI:0
HII: 0
HIII: 0
HIV: 0</v>
      </c>
      <c r="AD14" s="103">
        <f>COUNTIFS(AD11:AD12,"*",$D$11:$D$12,"&gt;0")</f>
        <v>0</v>
      </c>
      <c r="AF14" s="107"/>
    </row>
    <row r="15" spans="1:32" ht="18.75" x14ac:dyDescent="0.3">
      <c r="A15" s="29"/>
      <c r="B15" s="52"/>
      <c r="C15" s="52"/>
      <c r="D15" s="29"/>
      <c r="E15" s="66"/>
      <c r="F15" s="29"/>
      <c r="G15" s="29"/>
      <c r="H15" s="29"/>
      <c r="I15" s="29"/>
      <c r="J15" s="108"/>
      <c r="K15" s="29"/>
      <c r="L15" s="29"/>
      <c r="M15" s="29"/>
      <c r="N15" s="29"/>
      <c r="O15" s="29"/>
      <c r="P15" s="29"/>
      <c r="Q15" s="175" t="s">
        <v>64</v>
      </c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68"/>
      <c r="AC15" s="68"/>
      <c r="AD15" s="29"/>
      <c r="AF15" s="74"/>
    </row>
    <row r="16" spans="1:32" ht="18.75" x14ac:dyDescent="0.3">
      <c r="A16" s="29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29"/>
      <c r="N16" s="29"/>
      <c r="O16" s="29"/>
      <c r="P16" s="29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8"/>
      <c r="AB16" s="66"/>
      <c r="AC16" s="66"/>
      <c r="AD16" s="29"/>
      <c r="AF16" s="74"/>
    </row>
    <row r="17" spans="1:32" ht="18.75" x14ac:dyDescent="0.3">
      <c r="A17" s="29"/>
      <c r="B17" s="56"/>
      <c r="C17" s="56"/>
      <c r="D17" s="56"/>
      <c r="E17" s="72"/>
      <c r="F17" s="56"/>
      <c r="G17" s="56"/>
      <c r="H17" s="56"/>
      <c r="I17" s="56"/>
      <c r="J17" s="56"/>
      <c r="K17" s="56"/>
      <c r="L17" s="56"/>
      <c r="M17" s="29"/>
      <c r="N17" s="29"/>
      <c r="O17" s="29"/>
      <c r="P17" s="29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8"/>
      <c r="AB17" s="66"/>
      <c r="AC17" s="66"/>
      <c r="AD17" s="29"/>
      <c r="AF17" s="74"/>
    </row>
    <row r="18" spans="1:32" ht="18.75" x14ac:dyDescent="0.3">
      <c r="A18" s="29"/>
      <c r="B18" s="54"/>
      <c r="C18" s="54"/>
      <c r="D18" s="54"/>
      <c r="E18" s="69"/>
      <c r="F18" s="54"/>
      <c r="G18" s="54"/>
      <c r="H18" s="54"/>
      <c r="I18" s="54"/>
      <c r="J18" s="56"/>
      <c r="K18" s="54"/>
      <c r="L18" s="54"/>
      <c r="M18" s="29"/>
      <c r="N18" s="29"/>
      <c r="O18" s="29"/>
      <c r="P18" s="29"/>
      <c r="Q18" s="175" t="s">
        <v>79</v>
      </c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66"/>
      <c r="AC18" s="66"/>
      <c r="AD18" s="29"/>
      <c r="AF18" s="74"/>
    </row>
  </sheetData>
  <mergeCells count="30">
    <mergeCell ref="B13:D13"/>
    <mergeCell ref="A14:D14"/>
    <mergeCell ref="Q15:AA15"/>
    <mergeCell ref="B16:L16"/>
    <mergeCell ref="Q18:AA18"/>
    <mergeCell ref="N3:AA3"/>
    <mergeCell ref="A1:I1"/>
    <mergeCell ref="M1:AB1"/>
    <mergeCell ref="Q2:X2"/>
    <mergeCell ref="N8:P8"/>
    <mergeCell ref="Q8:U8"/>
    <mergeCell ref="V8:Y8"/>
    <mergeCell ref="AB8:AC8"/>
    <mergeCell ref="A5:AD5"/>
    <mergeCell ref="A6:AD6"/>
    <mergeCell ref="C8:D8"/>
    <mergeCell ref="A9:A10"/>
    <mergeCell ref="B9:B10"/>
    <mergeCell ref="F8:J8"/>
    <mergeCell ref="K8:M8"/>
    <mergeCell ref="AA9:AA10"/>
    <mergeCell ref="C9:D9"/>
    <mergeCell ref="F9:J9"/>
    <mergeCell ref="K9:M9"/>
    <mergeCell ref="N9:P9"/>
    <mergeCell ref="AB9:AC9"/>
    <mergeCell ref="AD9:AD10"/>
    <mergeCell ref="Q9:U9"/>
    <mergeCell ref="V9:Y9"/>
    <mergeCell ref="Z9:Z10"/>
  </mergeCells>
  <phoneticPr fontId="1" type="noConversion"/>
  <printOptions horizontalCentered="1"/>
  <pageMargins left="0.25" right="0.25" top="0.75" bottom="0.75" header="0.3" footer="0.3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I40" sqref="I40"/>
    </sheetView>
  </sheetViews>
  <sheetFormatPr defaultColWidth="9.140625" defaultRowHeight="16.5" x14ac:dyDescent="0.2"/>
  <cols>
    <col min="1" max="1" width="16.7109375" style="19" customWidth="1"/>
    <col min="2" max="2" width="8.140625" style="19" customWidth="1"/>
    <col min="3" max="3" width="6.42578125" style="19" customWidth="1"/>
    <col min="4" max="5" width="6" style="19" customWidth="1"/>
    <col min="6" max="6" width="7" style="19" customWidth="1"/>
    <col min="7" max="7" width="5.140625" style="19" customWidth="1"/>
    <col min="8" max="8" width="5.28515625" style="19" customWidth="1"/>
    <col min="9" max="10" width="5.7109375" style="19" customWidth="1"/>
    <col min="11" max="11" width="4.28515625" style="19" customWidth="1"/>
    <col min="12" max="12" width="4.42578125" style="19" customWidth="1"/>
    <col min="13" max="13" width="4.7109375" style="19" customWidth="1"/>
    <col min="14" max="14" width="5.42578125" style="19" customWidth="1"/>
    <col min="15" max="15" width="5.85546875" style="19" customWidth="1"/>
    <col min="16" max="16" width="7.5703125" style="19" customWidth="1"/>
    <col min="17" max="16384" width="9.140625" style="19"/>
  </cols>
  <sheetData>
    <row r="1" spans="1:17" s="17" customFormat="1" x14ac:dyDescent="0.25">
      <c r="A1" s="17" t="s">
        <v>48</v>
      </c>
      <c r="M1" s="2" t="s">
        <v>17</v>
      </c>
    </row>
    <row r="2" spans="1:17" s="17" customFormat="1" x14ac:dyDescent="0.25">
      <c r="A2" s="115" t="s">
        <v>44</v>
      </c>
      <c r="M2" s="2"/>
    </row>
    <row r="3" spans="1:17" s="17" customFormat="1" x14ac:dyDescent="0.25"/>
    <row r="4" spans="1:17" ht="30" customHeight="1" x14ac:dyDescent="0.2">
      <c r="A4" s="181" t="s">
        <v>77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</row>
    <row r="5" spans="1:17" ht="15" customHeight="1" x14ac:dyDescent="0.2">
      <c r="A5" s="184" t="s">
        <v>37</v>
      </c>
      <c r="B5" s="184"/>
      <c r="C5" s="184"/>
      <c r="D5" s="18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7" ht="13.5" customHeight="1" x14ac:dyDescent="0.2"/>
    <row r="7" spans="1:17" s="20" customFormat="1" ht="20.25" customHeight="1" x14ac:dyDescent="0.2">
      <c r="A7" s="182" t="s">
        <v>18</v>
      </c>
      <c r="B7" s="44"/>
      <c r="C7" s="183" t="s">
        <v>19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</row>
    <row r="8" spans="1:17" s="20" customFormat="1" ht="30.75" customHeight="1" x14ac:dyDescent="0.2">
      <c r="A8" s="182"/>
      <c r="B8" s="44"/>
      <c r="C8" s="21" t="s">
        <v>20</v>
      </c>
      <c r="D8" s="22" t="s">
        <v>21</v>
      </c>
      <c r="E8" s="21" t="s">
        <v>22</v>
      </c>
      <c r="F8" s="22" t="s">
        <v>23</v>
      </c>
      <c r="G8" s="21" t="s">
        <v>24</v>
      </c>
      <c r="H8" s="22" t="s">
        <v>25</v>
      </c>
      <c r="I8" s="21" t="s">
        <v>26</v>
      </c>
      <c r="J8" s="22" t="s">
        <v>27</v>
      </c>
      <c r="K8" s="23" t="s">
        <v>28</v>
      </c>
      <c r="L8" s="23" t="s">
        <v>41</v>
      </c>
      <c r="M8" s="22" t="s">
        <v>29</v>
      </c>
      <c r="N8" s="22" t="s">
        <v>30</v>
      </c>
      <c r="O8" s="22" t="s">
        <v>31</v>
      </c>
      <c r="P8" s="22" t="s">
        <v>40</v>
      </c>
    </row>
    <row r="9" spans="1:17" s="20" customFormat="1" ht="18.75" customHeight="1" x14ac:dyDescent="0.2">
      <c r="A9" s="22" t="s">
        <v>1</v>
      </c>
      <c r="B9" s="47">
        <f>SUM(C9:P9)</f>
        <v>0</v>
      </c>
      <c r="C9" s="21"/>
      <c r="D9" s="22"/>
      <c r="E9" s="21"/>
      <c r="F9" s="22"/>
      <c r="G9" s="21"/>
      <c r="H9" s="22"/>
      <c r="I9" s="21"/>
      <c r="J9" s="22"/>
      <c r="K9" s="23"/>
      <c r="L9" s="24"/>
      <c r="M9" s="22"/>
      <c r="N9" s="22"/>
      <c r="O9" s="22"/>
      <c r="P9" s="22"/>
    </row>
    <row r="10" spans="1:17" ht="18.75" customHeight="1" x14ac:dyDescent="0.2">
      <c r="A10" s="25" t="s">
        <v>32</v>
      </c>
      <c r="B10" s="47">
        <f>SUM(C10:P10)</f>
        <v>0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7" ht="15.75" customHeight="1" x14ac:dyDescent="0.2">
      <c r="A11" s="182" t="s">
        <v>18</v>
      </c>
      <c r="B11" s="44"/>
      <c r="C11" s="183" t="s">
        <v>33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</row>
    <row r="12" spans="1:17" ht="33" customHeight="1" x14ac:dyDescent="0.2">
      <c r="A12" s="182"/>
      <c r="B12" s="44"/>
      <c r="C12" s="21" t="s">
        <v>20</v>
      </c>
      <c r="D12" s="22" t="s">
        <v>21</v>
      </c>
      <c r="E12" s="21" t="s">
        <v>22</v>
      </c>
      <c r="F12" s="22" t="s">
        <v>23</v>
      </c>
      <c r="G12" s="21" t="s">
        <v>24</v>
      </c>
      <c r="H12" s="22" t="s">
        <v>25</v>
      </c>
      <c r="I12" s="21" t="s">
        <v>26</v>
      </c>
      <c r="J12" s="22" t="s">
        <v>27</v>
      </c>
      <c r="K12" s="23" t="s">
        <v>28</v>
      </c>
      <c r="L12" s="23" t="s">
        <v>41</v>
      </c>
      <c r="M12" s="22" t="s">
        <v>29</v>
      </c>
      <c r="N12" s="22" t="s">
        <v>30</v>
      </c>
      <c r="O12" s="22" t="s">
        <v>31</v>
      </c>
      <c r="P12" s="22" t="s">
        <v>40</v>
      </c>
    </row>
    <row r="13" spans="1:17" ht="18.75" customHeight="1" x14ac:dyDescent="0.2">
      <c r="A13" s="22" t="s">
        <v>1</v>
      </c>
      <c r="B13" s="47">
        <f>SUM(C13:P13)</f>
        <v>0</v>
      </c>
      <c r="C13" s="21"/>
      <c r="D13" s="22"/>
      <c r="E13" s="21"/>
      <c r="F13" s="22"/>
      <c r="G13" s="21"/>
      <c r="H13" s="22"/>
      <c r="I13" s="21"/>
      <c r="J13" s="22"/>
      <c r="K13" s="23"/>
      <c r="L13" s="24"/>
      <c r="M13" s="22"/>
      <c r="N13" s="22"/>
      <c r="O13" s="22"/>
      <c r="P13" s="22"/>
      <c r="Q13" s="45"/>
    </row>
    <row r="14" spans="1:17" ht="17.25" customHeight="1" x14ac:dyDescent="0.2">
      <c r="A14" s="25" t="s">
        <v>32</v>
      </c>
      <c r="B14" s="47">
        <f>SUM(C14:P14)</f>
        <v>0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/>
      <c r="O14" s="26"/>
      <c r="P14" s="26"/>
      <c r="Q14" s="45"/>
    </row>
    <row r="15" spans="1:17" ht="16.5" customHeight="1" x14ac:dyDescent="0.2">
      <c r="A15" s="182" t="s">
        <v>18</v>
      </c>
      <c r="B15" s="44"/>
      <c r="C15" s="183" t="s">
        <v>34</v>
      </c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</row>
    <row r="16" spans="1:17" ht="29.25" customHeight="1" x14ac:dyDescent="0.2">
      <c r="A16" s="182"/>
      <c r="B16" s="44"/>
      <c r="C16" s="21" t="s">
        <v>20</v>
      </c>
      <c r="D16" s="22" t="s">
        <v>21</v>
      </c>
      <c r="E16" s="21" t="s">
        <v>22</v>
      </c>
      <c r="F16" s="22" t="s">
        <v>23</v>
      </c>
      <c r="G16" s="21" t="s">
        <v>24</v>
      </c>
      <c r="H16" s="22" t="s">
        <v>25</v>
      </c>
      <c r="I16" s="21" t="s">
        <v>26</v>
      </c>
      <c r="J16" s="22" t="s">
        <v>27</v>
      </c>
      <c r="K16" s="23" t="s">
        <v>28</v>
      </c>
      <c r="L16" s="23" t="s">
        <v>41</v>
      </c>
      <c r="M16" s="22" t="s">
        <v>29</v>
      </c>
      <c r="N16" s="22" t="s">
        <v>30</v>
      </c>
      <c r="O16" s="22" t="s">
        <v>31</v>
      </c>
      <c r="P16" s="22" t="s">
        <v>40</v>
      </c>
    </row>
    <row r="17" spans="1:17" ht="19.5" customHeight="1" x14ac:dyDescent="0.2">
      <c r="A17" s="37" t="s">
        <v>1</v>
      </c>
      <c r="B17" s="47">
        <f>SUM(C17:P17)</f>
        <v>0</v>
      </c>
      <c r="C17" s="38"/>
      <c r="D17" s="37"/>
      <c r="E17" s="38"/>
      <c r="F17" s="37"/>
      <c r="G17" s="38"/>
      <c r="H17" s="37"/>
      <c r="I17" s="38"/>
      <c r="J17" s="37"/>
      <c r="K17" s="39"/>
      <c r="L17" s="40"/>
      <c r="M17" s="37"/>
      <c r="N17" s="37"/>
      <c r="O17" s="37"/>
      <c r="P17" s="37"/>
    </row>
    <row r="18" spans="1:17" s="27" customFormat="1" ht="23.25" customHeight="1" x14ac:dyDescent="0.2">
      <c r="A18" s="25" t="s">
        <v>2</v>
      </c>
      <c r="B18" s="47">
        <f>SUM(C18:P18)</f>
        <v>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7" s="27" customFormat="1" ht="15.75" customHeight="1" x14ac:dyDescent="0.2">
      <c r="A19" s="28" t="s">
        <v>35</v>
      </c>
      <c r="B19" s="28"/>
    </row>
    <row r="20" spans="1:17" s="27" customFormat="1" ht="9.75" customHeight="1" x14ac:dyDescent="0.2">
      <c r="A20" s="28"/>
      <c r="B20" s="28"/>
    </row>
    <row r="21" spans="1:17" ht="20.25" customHeight="1" x14ac:dyDescent="0.2">
      <c r="A21" s="182" t="s">
        <v>18</v>
      </c>
      <c r="B21" s="44"/>
      <c r="C21" s="183" t="s">
        <v>19</v>
      </c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</row>
    <row r="22" spans="1:17" ht="29.25" customHeight="1" x14ac:dyDescent="0.2">
      <c r="A22" s="182"/>
      <c r="B22" s="44"/>
      <c r="C22" s="21" t="s">
        <v>20</v>
      </c>
      <c r="D22" s="22" t="s">
        <v>21</v>
      </c>
      <c r="E22" s="21" t="s">
        <v>22</v>
      </c>
      <c r="F22" s="22" t="s">
        <v>23</v>
      </c>
      <c r="G22" s="21" t="s">
        <v>24</v>
      </c>
      <c r="H22" s="22" t="s">
        <v>25</v>
      </c>
      <c r="I22" s="21" t="s">
        <v>26</v>
      </c>
      <c r="J22" s="22" t="s">
        <v>27</v>
      </c>
      <c r="K22" s="23" t="s">
        <v>28</v>
      </c>
      <c r="L22" s="23" t="s">
        <v>41</v>
      </c>
      <c r="M22" s="22" t="s">
        <v>29</v>
      </c>
      <c r="N22" s="22" t="s">
        <v>30</v>
      </c>
      <c r="O22" s="22" t="s">
        <v>31</v>
      </c>
      <c r="P22" s="22" t="s">
        <v>40</v>
      </c>
    </row>
    <row r="23" spans="1:17" ht="18.75" customHeight="1" x14ac:dyDescent="0.2">
      <c r="A23" s="22" t="s">
        <v>1</v>
      </c>
      <c r="B23" s="47">
        <f>SUM(C23:P23)</f>
        <v>0</v>
      </c>
      <c r="C23" s="21"/>
      <c r="D23" s="22"/>
      <c r="E23" s="21"/>
      <c r="F23" s="22"/>
      <c r="G23" s="21"/>
      <c r="H23" s="22"/>
      <c r="I23" s="21"/>
      <c r="J23" s="22"/>
      <c r="K23" s="22"/>
      <c r="L23" s="21"/>
      <c r="M23" s="22"/>
      <c r="N23" s="22"/>
      <c r="O23" s="22"/>
      <c r="P23" s="22"/>
      <c r="Q23" s="46"/>
    </row>
    <row r="24" spans="1:17" ht="18.75" customHeight="1" x14ac:dyDescent="0.2">
      <c r="A24" s="25" t="s">
        <v>32</v>
      </c>
      <c r="B24" s="47">
        <f>SUM(C24:P24)</f>
        <v>0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6"/>
    </row>
    <row r="25" spans="1:17" ht="17.25" customHeight="1" x14ac:dyDescent="0.2">
      <c r="A25" s="182" t="s">
        <v>18</v>
      </c>
      <c r="B25" s="44"/>
      <c r="C25" s="183" t="s">
        <v>36</v>
      </c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46"/>
    </row>
    <row r="26" spans="1:17" ht="30.75" customHeight="1" x14ac:dyDescent="0.2">
      <c r="A26" s="182"/>
      <c r="B26" s="44"/>
      <c r="C26" s="21" t="s">
        <v>20</v>
      </c>
      <c r="D26" s="22" t="s">
        <v>21</v>
      </c>
      <c r="E26" s="21" t="s">
        <v>22</v>
      </c>
      <c r="F26" s="22" t="s">
        <v>23</v>
      </c>
      <c r="G26" s="21" t="s">
        <v>24</v>
      </c>
      <c r="H26" s="22" t="s">
        <v>25</v>
      </c>
      <c r="I26" s="21" t="s">
        <v>26</v>
      </c>
      <c r="J26" s="22" t="s">
        <v>27</v>
      </c>
      <c r="K26" s="23" t="s">
        <v>28</v>
      </c>
      <c r="L26" s="23" t="s">
        <v>41</v>
      </c>
      <c r="M26" s="22" t="s">
        <v>29</v>
      </c>
      <c r="N26" s="22" t="s">
        <v>30</v>
      </c>
      <c r="O26" s="22" t="s">
        <v>31</v>
      </c>
      <c r="P26" s="22" t="s">
        <v>40</v>
      </c>
      <c r="Q26" s="46"/>
    </row>
    <row r="27" spans="1:17" ht="18.75" customHeight="1" x14ac:dyDescent="0.2">
      <c r="A27" s="22" t="s">
        <v>1</v>
      </c>
      <c r="B27" s="47">
        <f>SUM(C27:P27)</f>
        <v>0</v>
      </c>
      <c r="C27" s="21"/>
      <c r="D27" s="22"/>
      <c r="E27" s="21"/>
      <c r="F27" s="22"/>
      <c r="G27" s="21"/>
      <c r="H27" s="22"/>
      <c r="I27" s="21"/>
      <c r="J27" s="22"/>
      <c r="K27" s="22"/>
      <c r="L27" s="21"/>
      <c r="M27" s="22"/>
      <c r="N27" s="22"/>
      <c r="O27" s="22"/>
      <c r="P27" s="22"/>
      <c r="Q27" s="46"/>
    </row>
    <row r="28" spans="1:17" ht="18.75" customHeight="1" x14ac:dyDescent="0.2">
      <c r="A28" s="25" t="s">
        <v>32</v>
      </c>
      <c r="B28" s="47">
        <f>SUM(C28:P28)</f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46"/>
    </row>
    <row r="29" spans="1:17" ht="17.25" customHeight="1" x14ac:dyDescent="0.2">
      <c r="A29" s="182" t="s">
        <v>18</v>
      </c>
      <c r="B29" s="44"/>
      <c r="C29" s="183" t="s">
        <v>34</v>
      </c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46"/>
    </row>
    <row r="30" spans="1:17" ht="30" customHeight="1" x14ac:dyDescent="0.2">
      <c r="A30" s="182"/>
      <c r="B30" s="44"/>
      <c r="C30" s="21" t="s">
        <v>20</v>
      </c>
      <c r="D30" s="22" t="s">
        <v>21</v>
      </c>
      <c r="E30" s="21" t="s">
        <v>22</v>
      </c>
      <c r="F30" s="22" t="s">
        <v>23</v>
      </c>
      <c r="G30" s="21" t="s">
        <v>24</v>
      </c>
      <c r="H30" s="22" t="s">
        <v>25</v>
      </c>
      <c r="I30" s="21" t="s">
        <v>26</v>
      </c>
      <c r="J30" s="22" t="s">
        <v>27</v>
      </c>
      <c r="K30" s="23" t="s">
        <v>28</v>
      </c>
      <c r="L30" s="23" t="s">
        <v>41</v>
      </c>
      <c r="M30" s="22" t="s">
        <v>29</v>
      </c>
      <c r="N30" s="22" t="s">
        <v>30</v>
      </c>
      <c r="O30" s="22" t="s">
        <v>31</v>
      </c>
      <c r="P30" s="22" t="s">
        <v>40</v>
      </c>
      <c r="Q30" s="46"/>
    </row>
    <row r="31" spans="1:17" ht="18.75" customHeight="1" x14ac:dyDescent="0.2">
      <c r="A31" s="22" t="s">
        <v>1</v>
      </c>
      <c r="B31" s="47">
        <f>SUM(C31:P31)</f>
        <v>0</v>
      </c>
      <c r="C31" s="21"/>
      <c r="D31" s="22"/>
      <c r="E31" s="21"/>
      <c r="F31" s="22"/>
      <c r="G31" s="21"/>
      <c r="H31" s="22"/>
      <c r="I31" s="21"/>
      <c r="J31" s="22"/>
      <c r="K31" s="23"/>
      <c r="L31" s="24"/>
      <c r="M31" s="22"/>
      <c r="N31" s="22"/>
      <c r="O31" s="22"/>
      <c r="P31" s="22"/>
      <c r="Q31" s="46"/>
    </row>
    <row r="32" spans="1:17" ht="18.75" customHeight="1" x14ac:dyDescent="0.2">
      <c r="A32" s="25" t="s">
        <v>32</v>
      </c>
      <c r="B32" s="47">
        <f>SUM(C32:P32)</f>
        <v>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6"/>
    </row>
    <row r="33" spans="1:17" ht="17.25" customHeight="1" x14ac:dyDescent="0.2">
      <c r="A33" s="35"/>
      <c r="B33" s="35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46"/>
    </row>
    <row r="34" spans="1:17" ht="18.75" customHeight="1" x14ac:dyDescent="0.3">
      <c r="A34" s="187"/>
      <c r="B34" s="187"/>
      <c r="C34" s="187"/>
      <c r="D34" s="187"/>
      <c r="E34" s="187"/>
      <c r="F34" s="36"/>
      <c r="G34" s="36"/>
      <c r="I34" s="185" t="s">
        <v>39</v>
      </c>
      <c r="J34" s="185"/>
      <c r="K34" s="185"/>
      <c r="L34" s="185"/>
      <c r="M34" s="185"/>
      <c r="N34" s="185"/>
      <c r="O34" s="185"/>
      <c r="P34" s="185"/>
    </row>
    <row r="35" spans="1:17" ht="18.75" customHeight="1" x14ac:dyDescent="0.3">
      <c r="A35" s="48"/>
      <c r="B35" s="119" t="s">
        <v>45</v>
      </c>
      <c r="C35" s="43"/>
      <c r="D35" s="43"/>
      <c r="E35" s="43"/>
      <c r="F35" s="36"/>
      <c r="G35" s="36"/>
      <c r="I35" s="42"/>
      <c r="J35" s="42"/>
      <c r="K35" s="42"/>
      <c r="L35" s="42"/>
      <c r="M35" s="42"/>
      <c r="N35" s="42"/>
      <c r="O35" s="42"/>
      <c r="P35" s="42"/>
    </row>
    <row r="36" spans="1:17" ht="18.75" customHeight="1" x14ac:dyDescent="0.3">
      <c r="A36" s="43"/>
      <c r="B36" s="120" t="s">
        <v>56</v>
      </c>
      <c r="C36" s="43"/>
      <c r="D36" s="43"/>
      <c r="E36" s="43"/>
      <c r="F36" s="36"/>
      <c r="G36" s="36"/>
      <c r="I36" s="42"/>
      <c r="J36" s="42"/>
      <c r="K36" s="42"/>
      <c r="L36" s="42"/>
      <c r="M36" s="42"/>
      <c r="N36" s="42"/>
      <c r="O36" s="42"/>
      <c r="P36" s="42"/>
    </row>
    <row r="37" spans="1:17" ht="18.75" customHeight="1" x14ac:dyDescent="0.3">
      <c r="A37" s="43"/>
      <c r="B37" s="120" t="s">
        <v>76</v>
      </c>
      <c r="C37" s="43"/>
      <c r="D37" s="43"/>
      <c r="E37" s="43"/>
      <c r="F37" s="36"/>
      <c r="G37" s="36"/>
      <c r="I37" s="42"/>
      <c r="J37" s="42"/>
      <c r="K37" s="42"/>
      <c r="L37" s="42"/>
      <c r="M37" s="42"/>
      <c r="N37" s="42"/>
      <c r="O37" s="42"/>
      <c r="P37" s="42"/>
    </row>
    <row r="38" spans="1:17" ht="18.75" customHeight="1" x14ac:dyDescent="0.3">
      <c r="A38" s="43"/>
      <c r="B38" s="121" t="s">
        <v>46</v>
      </c>
      <c r="C38" s="43"/>
      <c r="D38" s="43"/>
      <c r="E38" s="43"/>
      <c r="F38" s="36"/>
      <c r="G38" s="36"/>
      <c r="I38" s="42"/>
      <c r="J38" s="42"/>
      <c r="K38" s="42"/>
      <c r="L38" s="42"/>
      <c r="M38" s="42"/>
      <c r="N38" s="42"/>
      <c r="O38" s="42"/>
      <c r="P38" s="42"/>
    </row>
    <row r="39" spans="1:17" ht="18.75" customHeight="1" x14ac:dyDescent="0.3">
      <c r="A39" s="43"/>
      <c r="B39" s="43"/>
      <c r="C39" s="43"/>
      <c r="D39" s="43"/>
      <c r="E39" s="43"/>
      <c r="F39" s="36"/>
      <c r="G39" s="36"/>
      <c r="I39" s="42"/>
      <c r="J39" s="42"/>
      <c r="K39" s="42"/>
      <c r="L39" s="42"/>
      <c r="M39" s="42"/>
      <c r="N39" s="42"/>
      <c r="O39" s="42"/>
      <c r="P39" s="42"/>
    </row>
    <row r="40" spans="1:17" ht="18.75" customHeight="1" x14ac:dyDescent="0.3">
      <c r="A40" s="43"/>
      <c r="B40" s="43"/>
      <c r="C40" s="43"/>
      <c r="D40" s="43"/>
      <c r="E40" s="43"/>
      <c r="F40" s="36"/>
      <c r="G40" s="36"/>
      <c r="I40" s="42"/>
      <c r="J40" s="42"/>
      <c r="K40" s="42"/>
      <c r="L40" s="42"/>
      <c r="M40" s="42"/>
      <c r="N40" s="42"/>
      <c r="O40" s="42"/>
      <c r="P40" s="42"/>
    </row>
    <row r="41" spans="1:17" ht="18.75" customHeight="1" x14ac:dyDescent="0.3">
      <c r="A41" s="43"/>
      <c r="B41" s="43"/>
      <c r="C41" s="43"/>
      <c r="D41" s="43"/>
      <c r="E41" s="43"/>
      <c r="F41" s="36"/>
      <c r="G41" s="36"/>
      <c r="I41" s="42"/>
      <c r="J41" s="42"/>
      <c r="K41" s="42"/>
      <c r="L41" s="42"/>
      <c r="M41" s="42"/>
      <c r="N41" s="42"/>
      <c r="O41" s="42"/>
      <c r="P41" s="42"/>
    </row>
    <row r="42" spans="1:17" ht="18.75" customHeight="1" x14ac:dyDescent="0.3">
      <c r="A42" s="43"/>
      <c r="B42" s="43"/>
      <c r="C42" s="43"/>
      <c r="D42" s="43"/>
      <c r="E42" s="43"/>
      <c r="F42" s="36"/>
      <c r="G42" s="36"/>
      <c r="I42" s="42"/>
      <c r="J42" s="42"/>
      <c r="K42" s="42"/>
      <c r="L42" s="42"/>
      <c r="M42" s="42"/>
      <c r="N42" s="42"/>
      <c r="O42" s="42"/>
      <c r="P42" s="42"/>
    </row>
    <row r="43" spans="1:17" s="29" customFormat="1" ht="15.75" x14ac:dyDescent="0.25">
      <c r="A43" s="34"/>
      <c r="B43" s="34"/>
      <c r="C43" s="34"/>
      <c r="D43" s="34"/>
      <c r="E43" s="34"/>
      <c r="F43" s="34"/>
      <c r="G43" s="34"/>
      <c r="H43" s="186"/>
      <c r="I43" s="186"/>
      <c r="J43" s="186"/>
      <c r="K43" s="186"/>
      <c r="L43" s="186"/>
      <c r="M43" s="186"/>
      <c r="N43" s="186"/>
      <c r="O43" s="186"/>
      <c r="P43" s="186"/>
    </row>
    <row r="44" spans="1:17" x14ac:dyDescent="0.25">
      <c r="A44" s="171"/>
      <c r="B44" s="171"/>
      <c r="C44" s="171"/>
      <c r="D44" s="171"/>
      <c r="E44" s="171"/>
      <c r="I44" s="171"/>
      <c r="J44" s="171"/>
      <c r="K44" s="171"/>
      <c r="L44" s="171"/>
      <c r="M44" s="171"/>
      <c r="N44" s="171"/>
      <c r="O44" s="171"/>
      <c r="P44" s="171"/>
    </row>
  </sheetData>
  <mergeCells count="19">
    <mergeCell ref="A44:E44"/>
    <mergeCell ref="I44:P44"/>
    <mergeCell ref="I34:P34"/>
    <mergeCell ref="A11:A12"/>
    <mergeCell ref="C11:P11"/>
    <mergeCell ref="A25:A26"/>
    <mergeCell ref="H43:P43"/>
    <mergeCell ref="C15:P15"/>
    <mergeCell ref="C21:P21"/>
    <mergeCell ref="C29:P29"/>
    <mergeCell ref="A34:E34"/>
    <mergeCell ref="A29:A30"/>
    <mergeCell ref="C25:P25"/>
    <mergeCell ref="A15:A16"/>
    <mergeCell ref="A4:P4"/>
    <mergeCell ref="A7:A8"/>
    <mergeCell ref="C7:P7"/>
    <mergeCell ref="A5:D5"/>
    <mergeCell ref="A21:A22"/>
  </mergeCells>
  <phoneticPr fontId="1" type="noConversion"/>
  <pageMargins left="0.41" right="0.17" top="0.49" bottom="0.2" header="0.16" footer="0.17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mau BGH</vt:lpstr>
      <vt:lpstr>mau GV</vt:lpstr>
      <vt:lpstr>mau NV</vt:lpstr>
      <vt:lpstr>mau 2A (chỉ THCS)</vt:lpstr>
    </vt:vector>
  </TitlesOfParts>
  <Company>PHONG VU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 VU</dc:creator>
  <cp:lastModifiedBy>Windows 10</cp:lastModifiedBy>
  <cp:lastPrinted>2021-05-11T08:38:09Z</cp:lastPrinted>
  <dcterms:created xsi:type="dcterms:W3CDTF">2009-03-25T16:09:19Z</dcterms:created>
  <dcterms:modified xsi:type="dcterms:W3CDTF">2021-05-12T01:25:00Z</dcterms:modified>
</cp:coreProperties>
</file>